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2CCBB925-ED8B-4F4D-BBCF-568FBA64B62D}" xr6:coauthVersionLast="47" xr6:coauthVersionMax="47" xr10:uidLastSave="{00000000-0000-0000-0000-000000000000}"/>
  <bookViews>
    <workbookView xWindow="1950" yWindow="465" windowWidth="16845" windowHeight="15450" tabRatio="656" activeTab="1" xr2:uid="{00000000-000D-0000-FFFF-FFFF00000000}"/>
  </bookViews>
  <sheets>
    <sheet name="ฟอร์มสรุปผลการเรียน55A" sheetId="5" r:id="rId1"/>
    <sheet name="ฟอร์มสรุปผลการเรียน55AB" sheetId="2" r:id="rId2"/>
  </sheets>
  <definedNames>
    <definedName name="_xlnm.Print_Area" localSheetId="0">ฟอร์มสรุปผลการเรียน55A!$B$1:$I$128</definedName>
    <definedName name="_xlnm.Print_Area" localSheetId="1">ฟอร์มสรุปผลการเรียน55AB!$B$1:$I$208</definedName>
    <definedName name="_xlnm.Print_Titles" localSheetId="0">ฟอร์มสรุปผลการเรียน55A!$10:$11</definedName>
    <definedName name="_xlnm.Print_Titles" localSheetId="1">ฟอร์มสรุปผลการเรียน55AB!$10:$11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G95" i="5" l="1"/>
  <c r="H13" i="2"/>
  <c r="H12" i="2"/>
  <c r="H13" i="5"/>
  <c r="H12" i="5"/>
  <c r="G175" i="2"/>
  <c r="G174" i="2"/>
  <c r="G173" i="2"/>
  <c r="G172" i="2"/>
  <c r="G94" i="5"/>
  <c r="G93" i="5"/>
  <c r="G92" i="5"/>
  <c r="C112" i="5" l="1"/>
  <c r="C111" i="5"/>
  <c r="C110" i="5"/>
  <c r="C109" i="5"/>
  <c r="C108" i="5"/>
  <c r="C107" i="5"/>
  <c r="C106" i="5"/>
  <c r="C192" i="2"/>
  <c r="C191" i="2"/>
  <c r="C190" i="2"/>
  <c r="C189" i="2"/>
  <c r="C188" i="2"/>
  <c r="C187" i="2"/>
  <c r="C186" i="2"/>
  <c r="C113" i="5" l="1"/>
  <c r="D112" i="5" s="1"/>
  <c r="C193" i="2"/>
  <c r="D191" i="2" s="1"/>
  <c r="D188" i="2" l="1"/>
  <c r="D186" i="2"/>
  <c r="D187" i="2"/>
  <c r="D192" i="2"/>
  <c r="D190" i="2"/>
  <c r="D109" i="5"/>
  <c r="D107" i="5"/>
  <c r="D106" i="5"/>
  <c r="D111" i="5"/>
  <c r="D108" i="5"/>
  <c r="D110" i="5"/>
  <c r="D189" i="2"/>
</calcChain>
</file>

<file path=xl/sharedStrings.xml><?xml version="1.0" encoding="utf-8"?>
<sst xmlns="http://schemas.openxmlformats.org/spreadsheetml/2006/main" count="866" uniqueCount="373">
  <si>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</si>
  <si>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</si>
  <si>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</si>
  <si>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</si>
  <si>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</si>
  <si>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</si>
  <si>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</si>
  <si>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</si>
  <si>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</si>
  <si>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</si>
  <si>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</si>
  <si>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</si>
  <si>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</si>
  <si>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</si>
  <si>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</si>
  <si>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</si>
  <si>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</si>
  <si>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</si>
  <si>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</si>
  <si>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</si>
  <si>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</si>
  <si>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</si>
  <si>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</si>
  <si>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</si>
  <si>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</si>
  <si>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</si>
  <si>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</si>
  <si>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</si>
  <si>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</si>
  <si>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</si>
  <si>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</si>
  <si>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</si>
  <si>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</si>
  <si>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</si>
  <si>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</si>
  <si>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</si>
  <si>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</si>
  <si>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</si>
  <si>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</si>
  <si>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</si>
  <si>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</si>
  <si>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</si>
  <si>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</si>
  <si>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</si>
  <si>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จุฑามาศ</t>
  </si>
  <si>
    <t>ธิดารัตน์</t>
  </si>
  <si>
    <t>นริศรา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</si>
  <si>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</si>
  <si>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</si>
  <si>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</si>
  <si>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</si>
  <si>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ญาณิศา</t>
  </si>
  <si>
    <t>ณัฐธิดา</t>
  </si>
  <si>
    <t>นางสาว</t>
  </si>
  <si>
    <t>กัลยรัตน์</t>
  </si>
  <si>
    <t>จริยา</t>
  </si>
  <si>
    <t>นักศึกษาหลักสูตรพยาบาลศาสตรบัณฑิต รุ่นที่..55..  ชั้นปีที่  2  ห้อง A</t>
  </si>
  <si>
    <t>นักศึกษาหลักสูตรพยาบาลศาสตรบัณฑิต รุ่นที่..55..  ชั้นปีที่  2  ห้อง AB</t>
  </si>
  <si>
    <t>กชกร</t>
  </si>
  <si>
    <t>ทับแสง</t>
  </si>
  <si>
    <t>กฤติมา</t>
  </si>
  <si>
    <t>เกษแก้ว</t>
  </si>
  <si>
    <t>กฤติยาวดี</t>
  </si>
  <si>
    <t>พรหมเสนา</t>
  </si>
  <si>
    <t>กฤปมัย</t>
  </si>
  <si>
    <t>สมตัว</t>
  </si>
  <si>
    <t>กฤษณา</t>
  </si>
  <si>
    <t>โคษา</t>
  </si>
  <si>
    <t>ก้องกิดากานต์</t>
  </si>
  <si>
    <t>หาสอดส่อง</t>
  </si>
  <si>
    <t>กัญญาณัฐ</t>
  </si>
  <si>
    <t>มะโนรัตน์</t>
  </si>
  <si>
    <t>ออมทรัพย์</t>
  </si>
  <si>
    <t>กัญญานุช</t>
  </si>
  <si>
    <t>จินบุตร</t>
  </si>
  <si>
    <t>กัญญาภัค</t>
  </si>
  <si>
    <t>เชื้อคมตา</t>
  </si>
  <si>
    <t>กันตชาติ</t>
  </si>
  <si>
    <t>อินเลิศ</t>
  </si>
  <si>
    <t>สอาดดี</t>
  </si>
  <si>
    <t>แก่นสุข</t>
  </si>
  <si>
    <t>กาญจนภร</t>
  </si>
  <si>
    <t>เสียงหวาน</t>
  </si>
  <si>
    <t>กิติยาภรณ์</t>
  </si>
  <si>
    <t>ศรีสันต์</t>
  </si>
  <si>
    <t>กุลธิดา</t>
  </si>
  <si>
    <t>การุณ</t>
  </si>
  <si>
    <t>กุลนันทน์</t>
  </si>
  <si>
    <t>วินทะไชย</t>
  </si>
  <si>
    <t>กุลนิดา</t>
  </si>
  <si>
    <t>กล่อมปัญญา</t>
  </si>
  <si>
    <t>เกตน์นิภา</t>
  </si>
  <si>
    <t>ทองเสริม</t>
  </si>
  <si>
    <t>ขนิษฐา</t>
  </si>
  <si>
    <t>สุระ</t>
  </si>
  <si>
    <t>ทองสา</t>
  </si>
  <si>
    <t>คณิศร</t>
  </si>
  <si>
    <t>โคตรวงค์</t>
  </si>
  <si>
    <t>จนิสตา</t>
  </si>
  <si>
    <t>ไชยราช</t>
  </si>
  <si>
    <t>เทพภักดี</t>
  </si>
  <si>
    <t>จริยาภรณ์</t>
  </si>
  <si>
    <t>เบ็ญมาศ</t>
  </si>
  <si>
    <t>จักรพงค์</t>
  </si>
  <si>
    <t>สร้อยกุดเรือ</t>
  </si>
  <si>
    <t>จิณณพัต</t>
  </si>
  <si>
    <t>ปาทานนท์</t>
  </si>
  <si>
    <t>จิดาภา</t>
  </si>
  <si>
    <t>ปะโยธิน</t>
  </si>
  <si>
    <t>จิตรลัดดา</t>
  </si>
  <si>
    <t>ลุสมบัติ</t>
  </si>
  <si>
    <t>จินต์จุฑา</t>
  </si>
  <si>
    <t>กาลพัฒน์</t>
  </si>
  <si>
    <t>จิรนันท์</t>
  </si>
  <si>
    <t>เปล่งสุข</t>
  </si>
  <si>
    <t>จิรภา</t>
  </si>
  <si>
    <t>ปิยะวงค์</t>
  </si>
  <si>
    <t>เข็มงามดี</t>
  </si>
  <si>
    <t>ไหวดี</t>
  </si>
  <si>
    <t>ชญานันทร์</t>
  </si>
  <si>
    <t>ทับทิมทอง</t>
  </si>
  <si>
    <t>ชญานิน</t>
  </si>
  <si>
    <t>มาหา</t>
  </si>
  <si>
    <t>ชฎาพร</t>
  </si>
  <si>
    <t>คนกลาง</t>
  </si>
  <si>
    <t>แก้วกอ</t>
  </si>
  <si>
    <t>ชฎาภรณ์</t>
  </si>
  <si>
    <t>บุตรกันหา</t>
  </si>
  <si>
    <t>ชนนิกานต์</t>
  </si>
  <si>
    <t>อินทร์แก้ว</t>
  </si>
  <si>
    <t>ชนากานต์</t>
  </si>
  <si>
    <t>พงษ์ธนู</t>
  </si>
  <si>
    <t>ชรินรัตน์</t>
  </si>
  <si>
    <t>วงษาบุตร</t>
  </si>
  <si>
    <t>ชลธิชา</t>
  </si>
  <si>
    <t>สุริวง</t>
  </si>
  <si>
    <t>ชาริณี</t>
  </si>
  <si>
    <t>ลิขิตดำรงกุล</t>
  </si>
  <si>
    <t>ชาลินี</t>
  </si>
  <si>
    <t>อุดมแก้ว</t>
  </si>
  <si>
    <t>โชติรส</t>
  </si>
  <si>
    <t>วิเศษแก้ว</t>
  </si>
  <si>
    <t>ญดา</t>
  </si>
  <si>
    <t>นนตะสี</t>
  </si>
  <si>
    <t>ศิริเขต</t>
  </si>
  <si>
    <t>ญาดาวดี</t>
  </si>
  <si>
    <t>อินทรเนตรสุทธิ์</t>
  </si>
  <si>
    <t>ณัฏฐ์</t>
  </si>
  <si>
    <t>พิพัฒน์เทวกุล</t>
  </si>
  <si>
    <t>ณัฐณิชา</t>
  </si>
  <si>
    <t>คำมุงคุณ</t>
  </si>
  <si>
    <t>วารินทร์</t>
  </si>
  <si>
    <t>เครือพันธ์</t>
  </si>
  <si>
    <t>นาคนวล</t>
  </si>
  <si>
    <t>ดวงกมล</t>
  </si>
  <si>
    <t>อ่อนแก้ว</t>
  </si>
  <si>
    <t>ดาราวดี</t>
  </si>
  <si>
    <t>ชัยคำ</t>
  </si>
  <si>
    <t>ดุจดวงใจ</t>
  </si>
  <si>
    <t>ลิพันธ์</t>
  </si>
  <si>
    <t>เดชฤทธิ์</t>
  </si>
  <si>
    <t>ไชยโกฎิ</t>
  </si>
  <si>
    <t>ทักษิณ</t>
  </si>
  <si>
    <t>ลุขาวัน</t>
  </si>
  <si>
    <t>ทิพวรรณ</t>
  </si>
  <si>
    <t>บุรินทร์</t>
  </si>
  <si>
    <t>ทิภาพร</t>
  </si>
  <si>
    <t>ตะติยะสุนทร</t>
  </si>
  <si>
    <t>ธนโชติ</t>
  </si>
  <si>
    <t>พอกพูน</t>
  </si>
  <si>
    <t>ธนัสวรรณ</t>
  </si>
  <si>
    <t>สกุลจาป</t>
  </si>
  <si>
    <t>ธนารายณ์</t>
  </si>
  <si>
    <t>ธรรมบุตร</t>
  </si>
  <si>
    <t>ธนิฏฐา</t>
  </si>
  <si>
    <t>ศรีสุพรรณ์</t>
  </si>
  <si>
    <t>ธัญญาเรศ</t>
  </si>
  <si>
    <t>ภูมะลี</t>
  </si>
  <si>
    <t>ธันวา</t>
  </si>
  <si>
    <t>โป้กันยา</t>
  </si>
  <si>
    <t>ศรีแก้ว</t>
  </si>
  <si>
    <t>ธิติมา</t>
  </si>
  <si>
    <t>ศุภษร</t>
  </si>
  <si>
    <t>เพ็งแจ่ม</t>
  </si>
  <si>
    <t>นฤมล</t>
  </si>
  <si>
    <t>ศรีภักดี</t>
  </si>
  <si>
    <t>นันทนา</t>
  </si>
  <si>
    <t>พันนุมา</t>
  </si>
  <si>
    <t>นันทนิดา</t>
  </si>
  <si>
    <t>กุลมณี</t>
  </si>
  <si>
    <t>นันธิยา</t>
  </si>
  <si>
    <t>ลี้พล</t>
  </si>
  <si>
    <t>นิชา</t>
  </si>
  <si>
    <t>พันชารี</t>
  </si>
  <si>
    <t>นิตยา</t>
  </si>
  <si>
    <t>ชินลี</t>
  </si>
  <si>
    <t>นิภาพร</t>
  </si>
  <si>
    <t>ผิวขำ</t>
  </si>
  <si>
    <t>นีรภา</t>
  </si>
  <si>
    <t>ชาภักดี</t>
  </si>
  <si>
    <t>เนติรัตน์</t>
  </si>
  <si>
    <t>ทองทับ</t>
  </si>
  <si>
    <t>บุษบากรณ์</t>
  </si>
  <si>
    <t>พรมกอง</t>
  </si>
  <si>
    <t>เบญจวรรณ</t>
  </si>
  <si>
    <t>เหล็กดี</t>
  </si>
  <si>
    <t>เบญญาภา</t>
  </si>
  <si>
    <t>คำวงษ์</t>
  </si>
  <si>
    <t>ปพิชญา</t>
  </si>
  <si>
    <t>ทองคำเมือง</t>
  </si>
  <si>
    <t>ปภาวรินทร์</t>
  </si>
  <si>
    <t>บางสวนหลวง</t>
  </si>
  <si>
    <t>ปราญปริญา</t>
  </si>
  <si>
    <t>ตรงดี</t>
  </si>
  <si>
    <t>ปวริศา</t>
  </si>
  <si>
    <t>สอนจันทร์</t>
  </si>
  <si>
    <t>ปัทมาภรณ์</t>
  </si>
  <si>
    <t>แสนทวีสุข</t>
  </si>
  <si>
    <t>ปานตะวัน</t>
  </si>
  <si>
    <t>ธิษาไชย</t>
  </si>
  <si>
    <t>ปิยะดา</t>
  </si>
  <si>
    <t>พลวงค์</t>
  </si>
  <si>
    <t>ปิยะภา</t>
  </si>
  <si>
    <t>พันวิลัย</t>
  </si>
  <si>
    <t>ปิยะวรรณ</t>
  </si>
  <si>
    <t>เรืองศรี</t>
  </si>
  <si>
    <t>ปิยาพัชร</t>
  </si>
  <si>
    <t>ทองแดง</t>
  </si>
  <si>
    <t>พนิดา</t>
  </si>
  <si>
    <t>พิมพ์ทอง</t>
  </si>
  <si>
    <t>พรอารมณ์</t>
  </si>
  <si>
    <t>ยืนยง</t>
  </si>
  <si>
    <t>พิชชาภา</t>
  </si>
  <si>
    <t>ตอนนอก</t>
  </si>
  <si>
    <t>พิมพกานต์</t>
  </si>
  <si>
    <t>สายพฤกษ์</t>
  </si>
  <si>
    <t>พีรกานต์</t>
  </si>
  <si>
    <t>โพนปลัด</t>
  </si>
  <si>
    <t>พุทธิดา</t>
  </si>
  <si>
    <t>ยาตาแสง</t>
  </si>
  <si>
    <t>แพรวลดา</t>
  </si>
  <si>
    <t>บุญพันธ์</t>
  </si>
  <si>
    <t>ภัชชนก</t>
  </si>
  <si>
    <t>สังสินไชย</t>
  </si>
  <si>
    <t>ภัทจิรา</t>
  </si>
  <si>
    <t>สิงห์ดำ</t>
  </si>
  <si>
    <t>ภิญญดา</t>
  </si>
  <si>
    <t>เชื้อคำจันทร์</t>
  </si>
  <si>
    <t>ภูฟ้า</t>
  </si>
  <si>
    <t>เพชรนาวาส</t>
  </si>
  <si>
    <t>มนรดา</t>
  </si>
  <si>
    <t>ธรรมชาติ</t>
  </si>
  <si>
    <t>มัณฑนาภรณ์</t>
  </si>
  <si>
    <t>ภูงาม</t>
  </si>
  <si>
    <t>มารศรี</t>
  </si>
  <si>
    <t>ยกยุทธ</t>
  </si>
  <si>
    <t>มาริษา</t>
  </si>
  <si>
    <t>ไตรยวงศ์</t>
  </si>
  <si>
    <t>เมธาพร</t>
  </si>
  <si>
    <t>เดชพละ</t>
  </si>
  <si>
    <t>ยิ่ญฐา</t>
  </si>
  <si>
    <t>เขียววิลัย</t>
  </si>
  <si>
    <t>รติกานต์</t>
  </si>
  <si>
    <t>กรกัน</t>
  </si>
  <si>
    <t>รัตนาวดี</t>
  </si>
  <si>
    <t>อุปสุข</t>
  </si>
  <si>
    <t>รุ่งนภา</t>
  </si>
  <si>
    <t>เบญมาตย์</t>
  </si>
  <si>
    <t>วรรณวรี</t>
  </si>
  <si>
    <t>พันธ์กว้าง</t>
  </si>
  <si>
    <t>วรฤทัย</t>
  </si>
  <si>
    <t>อามัสสา</t>
  </si>
  <si>
    <t>วรอร</t>
  </si>
  <si>
    <t>เลิศศรี</t>
  </si>
  <si>
    <t>วรัญญา</t>
  </si>
  <si>
    <t>รัตนพลแสน</t>
  </si>
  <si>
    <t>สุรารักษ์</t>
  </si>
  <si>
    <t>วริศรา</t>
  </si>
  <si>
    <t>โสภา</t>
  </si>
  <si>
    <t>วสิษฐ์พล</t>
  </si>
  <si>
    <t>ริเริ่ม</t>
  </si>
  <si>
    <t>วัชราพร</t>
  </si>
  <si>
    <t>พันธ์คำ</t>
  </si>
  <si>
    <t>วันวิสาข์</t>
  </si>
  <si>
    <t>ฤกษ์สว่าง</t>
  </si>
  <si>
    <t>วัลวิสา</t>
  </si>
  <si>
    <t>นาสมใจ</t>
  </si>
  <si>
    <t>วารุณี</t>
  </si>
  <si>
    <t>กุลบุญญา</t>
  </si>
  <si>
    <t>วีรภัทรา</t>
  </si>
  <si>
    <t>บุญรินทร์</t>
  </si>
  <si>
    <t>วีริยาพร</t>
  </si>
  <si>
    <t>ตระทอง</t>
  </si>
  <si>
    <t>ศตพร</t>
  </si>
  <si>
    <t>ลัทธิมนต์</t>
  </si>
  <si>
    <t>ศรัญญา</t>
  </si>
  <si>
    <t>พะฉิม</t>
  </si>
  <si>
    <t>ศศิประภา</t>
  </si>
  <si>
    <t>จันดาบุตร</t>
  </si>
  <si>
    <t>ศิรประภา</t>
  </si>
  <si>
    <t>จำปาป่า</t>
  </si>
  <si>
    <t>ศิริวรรณ</t>
  </si>
  <si>
    <t>อุทุม</t>
  </si>
  <si>
    <t>ศุภิสรา</t>
  </si>
  <si>
    <t>บุญอารีย์</t>
  </si>
  <si>
    <t>สรัทยา</t>
  </si>
  <si>
    <t>สายเมฆ</t>
  </si>
  <si>
    <t>สลิลทิพย์</t>
  </si>
  <si>
    <t>เรืองพร</t>
  </si>
  <si>
    <t>สิริภัชชา</t>
  </si>
  <si>
    <t>อุคำ</t>
  </si>
  <si>
    <t>สิริยาภา</t>
  </si>
  <si>
    <t>แก้วภักดี</t>
  </si>
  <si>
    <t>สุกัญญา</t>
  </si>
  <si>
    <t>ไชยเสนา</t>
  </si>
  <si>
    <t>สุชานันท์</t>
  </si>
  <si>
    <t>มุลทาเย็น</t>
  </si>
  <si>
    <t>สุธินันท์</t>
  </si>
  <si>
    <t>ยิ่งชาติ</t>
  </si>
  <si>
    <t>สุพรรษา</t>
  </si>
  <si>
    <t>กัลยาพันธ์</t>
  </si>
  <si>
    <t>สุพิชญา</t>
  </si>
  <si>
    <t>ลัดดา</t>
  </si>
  <si>
    <t>สุภานดี</t>
  </si>
  <si>
    <t>ดวงสิน</t>
  </si>
  <si>
    <t>สุรัสวดี</t>
  </si>
  <si>
    <t>เหลาสิงห์</t>
  </si>
  <si>
    <t>สุวนันท์</t>
  </si>
  <si>
    <t>อันโย</t>
  </si>
  <si>
    <t>โสภิดา</t>
  </si>
  <si>
    <t>หนองขุ่นสาร</t>
  </si>
  <si>
    <t>หทัยรัตน์</t>
  </si>
  <si>
    <t>นัดสด</t>
  </si>
  <si>
    <t>หยกมณี</t>
  </si>
  <si>
    <t>คงตางาม</t>
  </si>
  <si>
    <t>อนุทิดา</t>
  </si>
  <si>
    <t>ชัยนิล</t>
  </si>
  <si>
    <t>อภิขณา</t>
  </si>
  <si>
    <t>โสดาลาด</t>
  </si>
  <si>
    <t>อภิชา</t>
  </si>
  <si>
    <t>จันทร์นวน</t>
  </si>
  <si>
    <t>อภิสรา</t>
  </si>
  <si>
    <t>ยาวไธสง</t>
  </si>
  <si>
    <t>อรจิรา</t>
  </si>
  <si>
    <t>สากุลา</t>
  </si>
  <si>
    <t>อรปรีญา</t>
  </si>
  <si>
    <t>อรัชพร</t>
  </si>
  <si>
    <t>ดาญาณ</t>
  </si>
  <si>
    <t>อลิสา</t>
  </si>
  <si>
    <t>พิมพ์วงศ์</t>
  </si>
  <si>
    <t>อังศุวีร์</t>
  </si>
  <si>
    <t>สีสด</t>
  </si>
  <si>
    <t>อารยา</t>
  </si>
  <si>
    <t>กล้วยนิจ</t>
  </si>
  <si>
    <t>อารีตญา</t>
  </si>
  <si>
    <t>บุญตา</t>
  </si>
  <si>
    <t>อารีรัตน์</t>
  </si>
  <si>
    <t>โชกะตะ</t>
  </si>
  <si>
    <t>อุมากร</t>
  </si>
  <si>
    <t>ผ่องใส</t>
  </si>
  <si>
    <t>ไอรยา</t>
  </si>
  <si>
    <t>เคนชาลี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</si>
  <si>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</si>
  <si>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</si>
  <si>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</si>
  <si>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ภาคการศึกษาที่.......................... ปีการศึกษา..........................</t>
  </si>
  <si>
    <t>ลงชื่อ........................................................</t>
  </si>
  <si>
    <t>หัวหน้าสาขาวิชา.........................................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</si>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</sst>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theme="1"/>
      <name val="THSarabunNew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22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9" fillId="0" borderId="25" xfId="0" applyFont="1" applyBorder="1" applyAlignment="1">
      <alignment horizontal="center"/>
    </xf>
    <xf numFmtId="0" fontId="69" fillId="0" borderId="26" xfId="0" applyFont="1" applyBorder="1"/>
    <xf numFmtId="0" fontId="69" fillId="0" borderId="27" xfId="0" applyFont="1" applyBorder="1"/>
    <xf numFmtId="0" fontId="69" fillId="0" borderId="28" xfId="0" applyFont="1" applyBorder="1"/>
    <xf numFmtId="0" fontId="69" fillId="0" borderId="29" xfId="0" applyFont="1" applyBorder="1"/>
    <xf numFmtId="0" fontId="69" fillId="0" borderId="30" xfId="0" applyFont="1" applyBorder="1"/>
    <xf numFmtId="0" fontId="69" fillId="0" borderId="31" xfId="0" applyFont="1" applyBorder="1"/>
    <xf numFmtId="0" fontId="70" fillId="0" borderId="25" xfId="0" applyFont="1" applyBorder="1" applyAlignment="1">
      <alignment horizontal="center"/>
    </xf>
    <xf numFmtId="0" fontId="70" fillId="0" borderId="29" xfId="0" applyFont="1" applyBorder="1"/>
    <xf numFmtId="0" fontId="70" fillId="0" borderId="30" xfId="0" applyFont="1" applyBorder="1"/>
    <xf numFmtId="0" fontId="70" fillId="0" borderId="31" xfId="0" applyFont="1" applyBorder="1"/>
    <xf numFmtId="0" fontId="70" fillId="19" borderId="25" xfId="0" applyFont="1" applyFill="1" applyBorder="1" applyAlignment="1">
      <alignment horizontal="center"/>
    </xf>
    <xf numFmtId="0" fontId="70" fillId="19" borderId="29" xfId="0" applyFont="1" applyFill="1" applyBorder="1"/>
    <xf numFmtId="0" fontId="70" fillId="19" borderId="30" xfId="0" applyFont="1" applyFill="1" applyBorder="1"/>
    <xf numFmtId="0" fontId="70" fillId="19" borderId="31" xfId="0" applyFont="1" applyFill="1" applyBorder="1"/>
    <xf numFmtId="0" fontId="71" fillId="0" borderId="18" xfId="0" applyFont="1" applyBorder="1" applyAlignment="1">
      <alignment horizontal="left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2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18" borderId="10" xfId="112" applyFont="1" applyFill="1" applyBorder="1" applyAlignment="1">
      <alignment horizontal="center" vertic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3"/>
  <sheetViews>
    <sheetView topLeftCell="A94" zoomScaleNormal="100" zoomScaleSheetLayoutView="100" workbookViewId="0">
      <selection activeCell="F108" sqref="F108:I117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7.1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2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6" t="s">
        <v>9</v>
      </c>
      <c r="C4" s="86"/>
      <c r="D4" s="86"/>
      <c r="E4" s="86"/>
      <c r="F4" s="86"/>
      <c r="G4" s="86"/>
      <c r="H4" s="86"/>
      <c r="I4" s="86"/>
    </row>
    <row r="5" spans="2:9" ht="21" customHeight="1" x14ac:dyDescent="0.55000000000000004">
      <c r="B5" s="86" t="s">
        <v>10</v>
      </c>
      <c r="C5" s="86"/>
      <c r="D5" s="86"/>
      <c r="E5" s="86"/>
      <c r="F5" s="86"/>
      <c r="G5" s="86"/>
      <c r="H5" s="86"/>
      <c r="I5" s="86"/>
    </row>
    <row r="6" spans="2:9" ht="21" customHeight="1" x14ac:dyDescent="0.55000000000000004">
      <c r="B6" s="86" t="s">
        <v>50</v>
      </c>
      <c r="C6" s="86"/>
      <c r="D6" s="86"/>
      <c r="E6" s="86"/>
      <c r="F6" s="86"/>
      <c r="G6" s="86"/>
      <c r="H6" s="86"/>
      <c r="I6" s="86"/>
    </row>
    <row r="7" spans="2:9" ht="21" customHeight="1" x14ac:dyDescent="0.55000000000000004">
      <c r="B7" s="86" t="s">
        <v>56</v>
      </c>
      <c r="C7" s="86"/>
      <c r="D7" s="86"/>
      <c r="E7" s="86"/>
      <c r="F7" s="86"/>
      <c r="G7" s="86"/>
      <c r="H7" s="86"/>
      <c r="I7" s="86"/>
    </row>
    <row r="8" spans="2:9" ht="21" customHeight="1" x14ac:dyDescent="0.55000000000000004">
      <c r="B8" s="86" t="s">
        <v>11</v>
      </c>
      <c r="C8" s="86"/>
      <c r="D8" s="86"/>
      <c r="E8" s="86"/>
      <c r="F8" s="86"/>
      <c r="G8" s="86"/>
      <c r="H8" s="86"/>
      <c r="I8" s="86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111" t="s">
        <v>0</v>
      </c>
      <c r="C10" s="103" t="s">
        <v>1</v>
      </c>
      <c r="D10" s="111" t="s">
        <v>2</v>
      </c>
      <c r="E10" s="114"/>
      <c r="F10" s="115"/>
      <c r="G10" s="119" t="s">
        <v>39</v>
      </c>
      <c r="H10" s="103" t="s">
        <v>5</v>
      </c>
      <c r="I10" s="103" t="s">
        <v>43</v>
      </c>
    </row>
    <row r="11" spans="2:9" ht="23.1" customHeight="1" x14ac:dyDescent="0.35">
      <c r="B11" s="112"/>
      <c r="C11" s="113"/>
      <c r="D11" s="116"/>
      <c r="E11" s="117"/>
      <c r="F11" s="118"/>
      <c r="G11" s="120"/>
      <c r="H11" s="104"/>
      <c r="I11" s="104"/>
    </row>
    <row r="12" spans="2:9" ht="23.1" customHeight="1" x14ac:dyDescent="0.55000000000000004">
      <c r="B12" s="62">
        <v>1</v>
      </c>
      <c r="C12" s="63">
        <v>67107301001</v>
      </c>
      <c r="D12" s="64" t="s">
        <v>53</v>
      </c>
      <c r="E12" s="65" t="s">
        <v>58</v>
      </c>
      <c r="F12" s="66" t="s">
        <v>59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3">
        <v>67107301002</v>
      </c>
      <c r="D13" s="67" t="s">
        <v>53</v>
      </c>
      <c r="E13" s="68" t="s">
        <v>60</v>
      </c>
      <c r="F13" s="69" t="s">
        <v>61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67107301003</v>
      </c>
      <c r="D14" s="67" t="s">
        <v>53</v>
      </c>
      <c r="E14" s="68" t="s">
        <v>62</v>
      </c>
      <c r="F14" s="69" t="s">
        <v>63</v>
      </c>
      <c r="G14" s="5"/>
      <c r="H14" s="5"/>
      <c r="I14" s="6"/>
    </row>
    <row r="15" spans="2:9" ht="23.1" customHeight="1" x14ac:dyDescent="0.55000000000000004">
      <c r="B15" s="62">
        <v>4</v>
      </c>
      <c r="C15" s="63">
        <v>67107301004</v>
      </c>
      <c r="D15" s="67" t="s">
        <v>53</v>
      </c>
      <c r="E15" s="68" t="s">
        <v>64</v>
      </c>
      <c r="F15" s="69" t="s">
        <v>65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67107301005</v>
      </c>
      <c r="D16" s="67" t="s">
        <v>53</v>
      </c>
      <c r="E16" s="68" t="s">
        <v>66</v>
      </c>
      <c r="F16" s="69" t="s">
        <v>67</v>
      </c>
      <c r="G16" s="7"/>
      <c r="H16" s="7"/>
      <c r="I16" s="8"/>
    </row>
    <row r="17" spans="2:9" ht="23.1" customHeight="1" x14ac:dyDescent="0.55000000000000004">
      <c r="B17" s="62">
        <v>6</v>
      </c>
      <c r="C17" s="63">
        <v>67107301006</v>
      </c>
      <c r="D17" s="67" t="s">
        <v>53</v>
      </c>
      <c r="E17" s="68" t="s">
        <v>68</v>
      </c>
      <c r="F17" s="69" t="s">
        <v>69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67107301007</v>
      </c>
      <c r="D18" s="67" t="s">
        <v>53</v>
      </c>
      <c r="E18" s="68" t="s">
        <v>70</v>
      </c>
      <c r="F18" s="69" t="s">
        <v>71</v>
      </c>
      <c r="G18" s="7"/>
      <c r="H18" s="7"/>
      <c r="I18" s="8"/>
    </row>
    <row r="19" spans="2:9" ht="23.1" customHeight="1" x14ac:dyDescent="0.55000000000000004">
      <c r="B19" s="62">
        <v>8</v>
      </c>
      <c r="C19" s="63">
        <v>67107301008</v>
      </c>
      <c r="D19" s="67" t="s">
        <v>53</v>
      </c>
      <c r="E19" s="68" t="s">
        <v>70</v>
      </c>
      <c r="F19" s="69" t="s">
        <v>72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67107301009</v>
      </c>
      <c r="D20" s="67" t="s">
        <v>53</v>
      </c>
      <c r="E20" s="68" t="s">
        <v>73</v>
      </c>
      <c r="F20" s="69" t="s">
        <v>74</v>
      </c>
      <c r="G20" s="7"/>
      <c r="H20" s="7"/>
      <c r="I20" s="8"/>
    </row>
    <row r="21" spans="2:9" ht="23.1" customHeight="1" x14ac:dyDescent="0.55000000000000004">
      <c r="B21" s="62">
        <v>10</v>
      </c>
      <c r="C21" s="63">
        <v>67107301010</v>
      </c>
      <c r="D21" s="67" t="s">
        <v>53</v>
      </c>
      <c r="E21" s="68" t="s">
        <v>75</v>
      </c>
      <c r="F21" s="69" t="s">
        <v>76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67107301011</v>
      </c>
      <c r="D22" s="67" t="s">
        <v>3</v>
      </c>
      <c r="E22" s="68" t="s">
        <v>77</v>
      </c>
      <c r="F22" s="69" t="s">
        <v>78</v>
      </c>
      <c r="G22" s="7"/>
      <c r="H22" s="7"/>
      <c r="I22" s="8"/>
    </row>
    <row r="23" spans="2:9" ht="23.1" customHeight="1" x14ac:dyDescent="0.55000000000000004">
      <c r="B23" s="62">
        <v>12</v>
      </c>
      <c r="C23" s="63">
        <v>67107301012</v>
      </c>
      <c r="D23" s="67" t="s">
        <v>53</v>
      </c>
      <c r="E23" s="68" t="s">
        <v>54</v>
      </c>
      <c r="F23" s="69" t="s">
        <v>79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67107301013</v>
      </c>
      <c r="D24" s="67" t="s">
        <v>53</v>
      </c>
      <c r="E24" s="68" t="s">
        <v>54</v>
      </c>
      <c r="F24" s="69" t="s">
        <v>80</v>
      </c>
      <c r="G24" s="7"/>
      <c r="H24" s="7"/>
      <c r="I24" s="8"/>
    </row>
    <row r="25" spans="2:9" ht="23.1" customHeight="1" x14ac:dyDescent="0.55000000000000004">
      <c r="B25" s="62">
        <v>14</v>
      </c>
      <c r="C25" s="63">
        <v>67107301014</v>
      </c>
      <c r="D25" s="67" t="s">
        <v>53</v>
      </c>
      <c r="E25" s="68" t="s">
        <v>81</v>
      </c>
      <c r="F25" s="69" t="s">
        <v>82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67107301015</v>
      </c>
      <c r="D26" s="67" t="s">
        <v>53</v>
      </c>
      <c r="E26" s="68" t="s">
        <v>83</v>
      </c>
      <c r="F26" s="69" t="s">
        <v>84</v>
      </c>
      <c r="G26" s="7"/>
      <c r="H26" s="7"/>
      <c r="I26" s="8"/>
    </row>
    <row r="27" spans="2:9" ht="23.1" customHeight="1" x14ac:dyDescent="0.55000000000000004">
      <c r="B27" s="62">
        <v>16</v>
      </c>
      <c r="C27" s="63">
        <v>67107301016</v>
      </c>
      <c r="D27" s="67" t="s">
        <v>53</v>
      </c>
      <c r="E27" s="68" t="s">
        <v>85</v>
      </c>
      <c r="F27" s="69" t="s">
        <v>86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67107301017</v>
      </c>
      <c r="D28" s="67" t="s">
        <v>53</v>
      </c>
      <c r="E28" s="68" t="s">
        <v>87</v>
      </c>
      <c r="F28" s="69" t="s">
        <v>88</v>
      </c>
      <c r="G28" s="7"/>
      <c r="H28" s="7"/>
      <c r="I28" s="8"/>
    </row>
    <row r="29" spans="2:9" ht="23.1" customHeight="1" x14ac:dyDescent="0.55000000000000004">
      <c r="B29" s="62">
        <v>18</v>
      </c>
      <c r="C29" s="63">
        <v>67107301018</v>
      </c>
      <c r="D29" s="67" t="s">
        <v>53</v>
      </c>
      <c r="E29" s="68" t="s">
        <v>89</v>
      </c>
      <c r="F29" s="69" t="s">
        <v>90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67107301019</v>
      </c>
      <c r="D30" s="67" t="s">
        <v>53</v>
      </c>
      <c r="E30" s="68" t="s">
        <v>91</v>
      </c>
      <c r="F30" s="69" t="s">
        <v>92</v>
      </c>
      <c r="G30" s="7"/>
      <c r="H30" s="7"/>
      <c r="I30" s="8"/>
    </row>
    <row r="31" spans="2:9" ht="23.1" customHeight="1" x14ac:dyDescent="0.55000000000000004">
      <c r="B31" s="62">
        <v>20</v>
      </c>
      <c r="C31" s="63">
        <v>67107301020</v>
      </c>
      <c r="D31" s="67" t="s">
        <v>53</v>
      </c>
      <c r="E31" s="68" t="s">
        <v>93</v>
      </c>
      <c r="F31" s="69" t="s">
        <v>94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67107301021</v>
      </c>
      <c r="D32" s="67" t="s">
        <v>53</v>
      </c>
      <c r="E32" s="68" t="s">
        <v>93</v>
      </c>
      <c r="F32" s="69" t="s">
        <v>95</v>
      </c>
      <c r="G32" s="7"/>
      <c r="H32" s="7"/>
      <c r="I32" s="8"/>
    </row>
    <row r="33" spans="2:9" ht="23.1" customHeight="1" x14ac:dyDescent="0.55000000000000004">
      <c r="B33" s="62">
        <v>22</v>
      </c>
      <c r="C33" s="63">
        <v>67107301022</v>
      </c>
      <c r="D33" s="67" t="s">
        <v>53</v>
      </c>
      <c r="E33" s="68" t="s">
        <v>96</v>
      </c>
      <c r="F33" s="69" t="s">
        <v>97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67107301023</v>
      </c>
      <c r="D34" s="67" t="s">
        <v>53</v>
      </c>
      <c r="E34" s="68" t="s">
        <v>98</v>
      </c>
      <c r="F34" s="69" t="s">
        <v>99</v>
      </c>
      <c r="G34" s="7"/>
      <c r="H34" s="7"/>
      <c r="I34" s="8"/>
    </row>
    <row r="35" spans="2:9" ht="23.1" customHeight="1" x14ac:dyDescent="0.55000000000000004">
      <c r="B35" s="62">
        <v>24</v>
      </c>
      <c r="C35" s="63">
        <v>67107301024</v>
      </c>
      <c r="D35" s="67" t="s">
        <v>53</v>
      </c>
      <c r="E35" s="68" t="s">
        <v>55</v>
      </c>
      <c r="F35" s="69" t="s">
        <v>100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67107301025</v>
      </c>
      <c r="D36" s="67" t="s">
        <v>53</v>
      </c>
      <c r="E36" s="68" t="s">
        <v>101</v>
      </c>
      <c r="F36" s="69" t="s">
        <v>102</v>
      </c>
      <c r="G36" s="10"/>
      <c r="H36" s="11"/>
      <c r="I36" s="12"/>
    </row>
    <row r="37" spans="2:9" ht="23.1" customHeight="1" x14ac:dyDescent="0.55000000000000004">
      <c r="B37" s="62">
        <v>26</v>
      </c>
      <c r="C37" s="63">
        <v>67107301026</v>
      </c>
      <c r="D37" s="67" t="s">
        <v>3</v>
      </c>
      <c r="E37" s="68" t="s">
        <v>103</v>
      </c>
      <c r="F37" s="69" t="s">
        <v>104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67107301027</v>
      </c>
      <c r="D38" s="67" t="s">
        <v>53</v>
      </c>
      <c r="E38" s="68" t="s">
        <v>105</v>
      </c>
      <c r="F38" s="69" t="s">
        <v>106</v>
      </c>
      <c r="G38" s="7"/>
      <c r="H38" s="7"/>
      <c r="I38" s="8"/>
    </row>
    <row r="39" spans="2:9" ht="23.1" customHeight="1" x14ac:dyDescent="0.55000000000000004">
      <c r="B39" s="62">
        <v>28</v>
      </c>
      <c r="C39" s="63">
        <v>67107301028</v>
      </c>
      <c r="D39" s="67" t="s">
        <v>53</v>
      </c>
      <c r="E39" s="68" t="s">
        <v>107</v>
      </c>
      <c r="F39" s="69" t="s">
        <v>108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67107301029</v>
      </c>
      <c r="D40" s="67" t="s">
        <v>53</v>
      </c>
      <c r="E40" s="68" t="s">
        <v>109</v>
      </c>
      <c r="F40" s="69" t="s">
        <v>110</v>
      </c>
      <c r="G40" s="7"/>
      <c r="H40" s="7"/>
      <c r="I40" s="8"/>
    </row>
    <row r="41" spans="2:9" ht="23.1" customHeight="1" x14ac:dyDescent="0.55000000000000004">
      <c r="B41" s="62">
        <v>30</v>
      </c>
      <c r="C41" s="63">
        <v>67107301030</v>
      </c>
      <c r="D41" s="67" t="s">
        <v>53</v>
      </c>
      <c r="E41" s="68" t="s">
        <v>111</v>
      </c>
      <c r="F41" s="69" t="s">
        <v>112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67107301031</v>
      </c>
      <c r="D42" s="67" t="s">
        <v>53</v>
      </c>
      <c r="E42" s="68" t="s">
        <v>113</v>
      </c>
      <c r="F42" s="69" t="s">
        <v>114</v>
      </c>
      <c r="G42" s="7"/>
      <c r="H42" s="7"/>
      <c r="I42" s="8"/>
    </row>
    <row r="43" spans="2:9" ht="23.1" customHeight="1" x14ac:dyDescent="0.55000000000000004">
      <c r="B43" s="62">
        <v>32</v>
      </c>
      <c r="C43" s="63">
        <v>67107301032</v>
      </c>
      <c r="D43" s="67" t="s">
        <v>53</v>
      </c>
      <c r="E43" s="68" t="s">
        <v>115</v>
      </c>
      <c r="F43" s="69" t="s">
        <v>116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67107301033</v>
      </c>
      <c r="D44" s="67" t="s">
        <v>53</v>
      </c>
      <c r="E44" s="68" t="s">
        <v>44</v>
      </c>
      <c r="F44" s="69" t="s">
        <v>117</v>
      </c>
      <c r="G44" s="7"/>
      <c r="H44" s="7"/>
      <c r="I44" s="8"/>
    </row>
    <row r="45" spans="2:9" ht="23.1" customHeight="1" x14ac:dyDescent="0.55000000000000004">
      <c r="B45" s="62">
        <v>34</v>
      </c>
      <c r="C45" s="63">
        <v>67107301034</v>
      </c>
      <c r="D45" s="67" t="s">
        <v>53</v>
      </c>
      <c r="E45" s="68" t="s">
        <v>44</v>
      </c>
      <c r="F45" s="69" t="s">
        <v>118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67107301035</v>
      </c>
      <c r="D46" s="67" t="s">
        <v>53</v>
      </c>
      <c r="E46" s="68" t="s">
        <v>119</v>
      </c>
      <c r="F46" s="69" t="s">
        <v>120</v>
      </c>
      <c r="G46" s="7"/>
      <c r="H46" s="7"/>
      <c r="I46" s="8"/>
    </row>
    <row r="47" spans="2:9" ht="23.1" customHeight="1" x14ac:dyDescent="0.55000000000000004">
      <c r="B47" s="62">
        <v>36</v>
      </c>
      <c r="C47" s="63">
        <v>67107301036</v>
      </c>
      <c r="D47" s="67" t="s">
        <v>53</v>
      </c>
      <c r="E47" s="68" t="s">
        <v>121</v>
      </c>
      <c r="F47" s="69" t="s">
        <v>122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67107301037</v>
      </c>
      <c r="D48" s="67" t="s">
        <v>53</v>
      </c>
      <c r="E48" s="68" t="s">
        <v>123</v>
      </c>
      <c r="F48" s="69" t="s">
        <v>124</v>
      </c>
      <c r="G48" s="7"/>
      <c r="H48" s="7"/>
      <c r="I48" s="8"/>
    </row>
    <row r="49" spans="2:9" ht="23.1" customHeight="1" x14ac:dyDescent="0.55000000000000004">
      <c r="B49" s="62">
        <v>38</v>
      </c>
      <c r="C49" s="63">
        <v>67107301038</v>
      </c>
      <c r="D49" s="67" t="s">
        <v>53</v>
      </c>
      <c r="E49" s="68" t="s">
        <v>123</v>
      </c>
      <c r="F49" s="69" t="s">
        <v>125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67107301039</v>
      </c>
      <c r="D50" s="67" t="s">
        <v>53</v>
      </c>
      <c r="E50" s="68" t="s">
        <v>126</v>
      </c>
      <c r="F50" s="69" t="s">
        <v>127</v>
      </c>
      <c r="G50" s="7"/>
      <c r="H50" s="7"/>
      <c r="I50" s="8"/>
    </row>
    <row r="51" spans="2:9" ht="23.1" customHeight="1" x14ac:dyDescent="0.55000000000000004">
      <c r="B51" s="62">
        <v>40</v>
      </c>
      <c r="C51" s="63">
        <v>67107301040</v>
      </c>
      <c r="D51" s="67" t="s">
        <v>53</v>
      </c>
      <c r="E51" s="68" t="s">
        <v>128</v>
      </c>
      <c r="F51" s="69" t="s">
        <v>129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67107301041</v>
      </c>
      <c r="D52" s="67" t="s">
        <v>53</v>
      </c>
      <c r="E52" s="68" t="s">
        <v>130</v>
      </c>
      <c r="F52" s="69" t="s">
        <v>131</v>
      </c>
      <c r="G52" s="7"/>
      <c r="H52" s="7"/>
      <c r="I52" s="8"/>
    </row>
    <row r="53" spans="2:9" ht="23.1" customHeight="1" x14ac:dyDescent="0.55000000000000004">
      <c r="B53" s="62">
        <v>42</v>
      </c>
      <c r="C53" s="63">
        <v>67107301042</v>
      </c>
      <c r="D53" s="67" t="s">
        <v>53</v>
      </c>
      <c r="E53" s="68" t="s">
        <v>132</v>
      </c>
      <c r="F53" s="69" t="s">
        <v>133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67107301043</v>
      </c>
      <c r="D54" s="67" t="s">
        <v>53</v>
      </c>
      <c r="E54" s="68" t="s">
        <v>134</v>
      </c>
      <c r="F54" s="69" t="s">
        <v>135</v>
      </c>
      <c r="G54" s="7"/>
      <c r="H54" s="7"/>
      <c r="I54" s="8"/>
    </row>
    <row r="55" spans="2:9" ht="23.1" customHeight="1" x14ac:dyDescent="0.55000000000000004">
      <c r="B55" s="62">
        <v>44</v>
      </c>
      <c r="C55" s="63">
        <v>67107301044</v>
      </c>
      <c r="D55" s="67" t="s">
        <v>53</v>
      </c>
      <c r="E55" s="68" t="s">
        <v>136</v>
      </c>
      <c r="F55" s="69" t="s">
        <v>137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67107301045</v>
      </c>
      <c r="D56" s="67" t="s">
        <v>53</v>
      </c>
      <c r="E56" s="68" t="s">
        <v>138</v>
      </c>
      <c r="F56" s="69" t="s">
        <v>139</v>
      </c>
      <c r="G56" s="7"/>
      <c r="H56" s="7"/>
      <c r="I56" s="8"/>
    </row>
    <row r="57" spans="2:9" ht="23.1" customHeight="1" x14ac:dyDescent="0.55000000000000004">
      <c r="B57" s="62">
        <v>46</v>
      </c>
      <c r="C57" s="63">
        <v>67107301046</v>
      </c>
      <c r="D57" s="67" t="s">
        <v>53</v>
      </c>
      <c r="E57" s="68" t="s">
        <v>140</v>
      </c>
      <c r="F57" s="69" t="s">
        <v>141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67107301047</v>
      </c>
      <c r="D58" s="67" t="s">
        <v>53</v>
      </c>
      <c r="E58" s="68" t="s">
        <v>142</v>
      </c>
      <c r="F58" s="69" t="s">
        <v>143</v>
      </c>
      <c r="G58" s="7"/>
      <c r="H58" s="7"/>
      <c r="I58" s="8"/>
    </row>
    <row r="59" spans="2:9" ht="23.1" customHeight="1" x14ac:dyDescent="0.55000000000000004">
      <c r="B59" s="62">
        <v>48</v>
      </c>
      <c r="C59" s="63">
        <v>67107301048</v>
      </c>
      <c r="D59" s="67" t="s">
        <v>53</v>
      </c>
      <c r="E59" s="68" t="s">
        <v>51</v>
      </c>
      <c r="F59" s="69" t="s">
        <v>144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67107301049</v>
      </c>
      <c r="D60" s="67" t="s">
        <v>53</v>
      </c>
      <c r="E60" s="68" t="s">
        <v>145</v>
      </c>
      <c r="F60" s="69" t="s">
        <v>146</v>
      </c>
      <c r="G60" s="7"/>
      <c r="H60" s="7"/>
      <c r="I60" s="8"/>
    </row>
    <row r="61" spans="2:9" ht="23.1" customHeight="1" x14ac:dyDescent="0.55000000000000004">
      <c r="B61" s="62">
        <v>50</v>
      </c>
      <c r="C61" s="63">
        <v>67107301050</v>
      </c>
      <c r="D61" s="67" t="s">
        <v>53</v>
      </c>
      <c r="E61" s="68" t="s">
        <v>147</v>
      </c>
      <c r="F61" s="69" t="s">
        <v>148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67107301052</v>
      </c>
      <c r="D62" s="67" t="s">
        <v>53</v>
      </c>
      <c r="E62" s="68" t="s">
        <v>149</v>
      </c>
      <c r="F62" s="69" t="s">
        <v>150</v>
      </c>
      <c r="G62" s="7"/>
      <c r="H62" s="7"/>
      <c r="I62" s="8"/>
    </row>
    <row r="63" spans="2:9" ht="23.1" customHeight="1" x14ac:dyDescent="0.55000000000000004">
      <c r="B63" s="62">
        <v>52</v>
      </c>
      <c r="C63" s="63">
        <v>67107301053</v>
      </c>
      <c r="D63" s="67" t="s">
        <v>53</v>
      </c>
      <c r="E63" s="68" t="s">
        <v>149</v>
      </c>
      <c r="F63" s="69" t="s">
        <v>151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67107301054</v>
      </c>
      <c r="D64" s="67" t="s">
        <v>53</v>
      </c>
      <c r="E64" s="68" t="s">
        <v>52</v>
      </c>
      <c r="F64" s="69" t="s">
        <v>152</v>
      </c>
      <c r="G64" s="7"/>
      <c r="H64" s="7"/>
      <c r="I64" s="8"/>
    </row>
    <row r="65" spans="2:9" ht="23.1" customHeight="1" x14ac:dyDescent="0.55000000000000004">
      <c r="B65" s="62">
        <v>54</v>
      </c>
      <c r="C65" s="63">
        <v>67107301055</v>
      </c>
      <c r="D65" s="67" t="s">
        <v>53</v>
      </c>
      <c r="E65" s="68" t="s">
        <v>52</v>
      </c>
      <c r="F65" s="69" t="s">
        <v>153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67107301056</v>
      </c>
      <c r="D66" s="67" t="s">
        <v>53</v>
      </c>
      <c r="E66" s="68" t="s">
        <v>154</v>
      </c>
      <c r="F66" s="69" t="s">
        <v>155</v>
      </c>
      <c r="G66" s="9"/>
      <c r="H66" s="7"/>
      <c r="I66" s="8"/>
    </row>
    <row r="67" spans="2:9" ht="23.1" customHeight="1" x14ac:dyDescent="0.55000000000000004">
      <c r="B67" s="62">
        <v>56</v>
      </c>
      <c r="C67" s="63">
        <v>67107301057</v>
      </c>
      <c r="D67" s="67" t="s">
        <v>53</v>
      </c>
      <c r="E67" s="68" t="s">
        <v>156</v>
      </c>
      <c r="F67" s="69" t="s">
        <v>157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67107301058</v>
      </c>
      <c r="D68" s="67" t="s">
        <v>53</v>
      </c>
      <c r="E68" s="68" t="s">
        <v>158</v>
      </c>
      <c r="F68" s="69" t="s">
        <v>159</v>
      </c>
      <c r="G68" s="9"/>
      <c r="H68" s="7"/>
      <c r="I68" s="8"/>
    </row>
    <row r="69" spans="2:9" ht="23.1" customHeight="1" x14ac:dyDescent="0.55000000000000004">
      <c r="B69" s="62">
        <v>58</v>
      </c>
      <c r="C69" s="63">
        <v>67107301059</v>
      </c>
      <c r="D69" s="67" t="s">
        <v>3</v>
      </c>
      <c r="E69" s="68" t="s">
        <v>160</v>
      </c>
      <c r="F69" s="69" t="s">
        <v>161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67107301060</v>
      </c>
      <c r="D70" s="67" t="s">
        <v>3</v>
      </c>
      <c r="E70" s="68" t="s">
        <v>162</v>
      </c>
      <c r="F70" s="69" t="s">
        <v>163</v>
      </c>
      <c r="G70" s="7"/>
      <c r="H70" s="7"/>
      <c r="I70" s="8"/>
    </row>
    <row r="71" spans="2:9" ht="23.1" customHeight="1" x14ac:dyDescent="0.55000000000000004">
      <c r="B71" s="62">
        <v>60</v>
      </c>
      <c r="C71" s="63">
        <v>67107301061</v>
      </c>
      <c r="D71" s="67" t="s">
        <v>53</v>
      </c>
      <c r="E71" s="68" t="s">
        <v>164</v>
      </c>
      <c r="F71" s="69" t="s">
        <v>165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67107301062</v>
      </c>
      <c r="D72" s="67" t="s">
        <v>53</v>
      </c>
      <c r="E72" s="68" t="s">
        <v>166</v>
      </c>
      <c r="F72" s="69" t="s">
        <v>167</v>
      </c>
      <c r="G72" s="7"/>
      <c r="H72" s="7"/>
      <c r="I72" s="8"/>
    </row>
    <row r="73" spans="2:9" ht="23.1" customHeight="1" x14ac:dyDescent="0.55000000000000004">
      <c r="B73" s="62">
        <v>62</v>
      </c>
      <c r="C73" s="63">
        <v>67107301063</v>
      </c>
      <c r="D73" s="67" t="s">
        <v>3</v>
      </c>
      <c r="E73" s="68" t="s">
        <v>168</v>
      </c>
      <c r="F73" s="69" t="s">
        <v>169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67107301064</v>
      </c>
      <c r="D74" s="67" t="s">
        <v>53</v>
      </c>
      <c r="E74" s="68" t="s">
        <v>170</v>
      </c>
      <c r="F74" s="69" t="s">
        <v>171</v>
      </c>
      <c r="G74" s="7"/>
      <c r="H74" s="7"/>
      <c r="I74" s="8"/>
    </row>
    <row r="75" spans="2:9" ht="23.1" customHeight="1" x14ac:dyDescent="0.55000000000000004">
      <c r="B75" s="62">
        <v>64</v>
      </c>
      <c r="C75" s="63">
        <v>67107301065</v>
      </c>
      <c r="D75" s="67" t="s">
        <v>3</v>
      </c>
      <c r="E75" s="68" t="s">
        <v>172</v>
      </c>
      <c r="F75" s="69" t="s">
        <v>173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67107301066</v>
      </c>
      <c r="D76" s="67" t="s">
        <v>53</v>
      </c>
      <c r="E76" s="68" t="s">
        <v>174</v>
      </c>
      <c r="F76" s="69" t="s">
        <v>175</v>
      </c>
      <c r="G76" s="7"/>
      <c r="H76" s="7"/>
      <c r="I76" s="8"/>
    </row>
    <row r="77" spans="2:9" ht="23.1" customHeight="1" x14ac:dyDescent="0.55000000000000004">
      <c r="B77" s="62">
        <v>66</v>
      </c>
      <c r="C77" s="63">
        <v>67107301067</v>
      </c>
      <c r="D77" s="67" t="s">
        <v>53</v>
      </c>
      <c r="E77" s="68" t="s">
        <v>176</v>
      </c>
      <c r="F77" s="69" t="s">
        <v>177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67107301069</v>
      </c>
      <c r="D78" s="67" t="s">
        <v>53</v>
      </c>
      <c r="E78" s="68" t="s">
        <v>178</v>
      </c>
      <c r="F78" s="69" t="s">
        <v>179</v>
      </c>
      <c r="G78" s="7"/>
      <c r="H78" s="7"/>
      <c r="I78" s="8"/>
    </row>
    <row r="79" spans="2:9" ht="23.1" customHeight="1" x14ac:dyDescent="0.55000000000000004">
      <c r="B79" s="62">
        <v>68</v>
      </c>
      <c r="C79" s="63">
        <v>67107301070</v>
      </c>
      <c r="D79" s="67" t="s">
        <v>53</v>
      </c>
      <c r="E79" s="68" t="s">
        <v>45</v>
      </c>
      <c r="F79" s="69" t="s">
        <v>180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67107301071</v>
      </c>
      <c r="D80" s="67" t="s">
        <v>53</v>
      </c>
      <c r="E80" s="68" t="s">
        <v>181</v>
      </c>
      <c r="F80" s="69" t="s">
        <v>182</v>
      </c>
      <c r="G80" s="7"/>
      <c r="H80" s="7"/>
      <c r="I80" s="8"/>
    </row>
    <row r="81" spans="2:9" ht="23.1" customHeight="1" x14ac:dyDescent="0.55000000000000004">
      <c r="B81" s="62">
        <v>70</v>
      </c>
      <c r="C81" s="63">
        <v>67107301072</v>
      </c>
      <c r="D81" s="67" t="s">
        <v>53</v>
      </c>
      <c r="E81" s="68" t="s">
        <v>46</v>
      </c>
      <c r="F81" s="69" t="s">
        <v>183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67107301073</v>
      </c>
      <c r="D82" s="67" t="s">
        <v>53</v>
      </c>
      <c r="E82" s="68" t="s">
        <v>184</v>
      </c>
      <c r="F82" s="69" t="s">
        <v>185</v>
      </c>
      <c r="G82" s="7"/>
      <c r="H82" s="7"/>
      <c r="I82" s="8"/>
    </row>
    <row r="83" spans="2:9" ht="23.1" customHeight="1" x14ac:dyDescent="0.55000000000000004">
      <c r="B83" s="62">
        <v>72</v>
      </c>
      <c r="C83" s="63">
        <v>67107301074</v>
      </c>
      <c r="D83" s="67" t="s">
        <v>53</v>
      </c>
      <c r="E83" s="68" t="s">
        <v>186</v>
      </c>
      <c r="F83" s="69" t="s">
        <v>187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67107301075</v>
      </c>
      <c r="D84" s="67" t="s">
        <v>53</v>
      </c>
      <c r="E84" s="68" t="s">
        <v>188</v>
      </c>
      <c r="F84" s="69" t="s">
        <v>189</v>
      </c>
      <c r="G84" s="7"/>
      <c r="H84" s="7"/>
      <c r="I84" s="8"/>
    </row>
    <row r="85" spans="2:9" ht="23.1" customHeight="1" x14ac:dyDescent="0.55000000000000004">
      <c r="B85" s="62">
        <v>74</v>
      </c>
      <c r="C85" s="63">
        <v>67107301076</v>
      </c>
      <c r="D85" s="67" t="s">
        <v>53</v>
      </c>
      <c r="E85" s="68" t="s">
        <v>190</v>
      </c>
      <c r="F85" s="69" t="s">
        <v>191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67107301077</v>
      </c>
      <c r="D86" s="67" t="s">
        <v>53</v>
      </c>
      <c r="E86" s="68" t="s">
        <v>192</v>
      </c>
      <c r="F86" s="69" t="s">
        <v>193</v>
      </c>
      <c r="G86" s="7"/>
      <c r="H86" s="7"/>
      <c r="I86" s="8"/>
    </row>
    <row r="87" spans="2:9" ht="23.1" customHeight="1" x14ac:dyDescent="0.55000000000000004">
      <c r="B87" s="62">
        <v>76</v>
      </c>
      <c r="C87" s="63">
        <v>67107301078</v>
      </c>
      <c r="D87" s="67" t="s">
        <v>53</v>
      </c>
      <c r="E87" s="68" t="s">
        <v>194</v>
      </c>
      <c r="F87" s="69" t="s">
        <v>195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67107301079</v>
      </c>
      <c r="D88" s="67" t="s">
        <v>53</v>
      </c>
      <c r="E88" s="68" t="s">
        <v>196</v>
      </c>
      <c r="F88" s="69" t="s">
        <v>197</v>
      </c>
      <c r="G88" s="7"/>
      <c r="H88" s="7"/>
      <c r="I88" s="8"/>
    </row>
    <row r="89" spans="2:9" ht="23.1" customHeight="1" x14ac:dyDescent="0.55000000000000004">
      <c r="B89" s="62">
        <v>78</v>
      </c>
      <c r="C89" s="63">
        <v>67107301080</v>
      </c>
      <c r="D89" s="67" t="s">
        <v>53</v>
      </c>
      <c r="E89" s="68" t="s">
        <v>198</v>
      </c>
      <c r="F89" s="69" t="s">
        <v>199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67107301081</v>
      </c>
      <c r="D90" s="67" t="s">
        <v>53</v>
      </c>
      <c r="E90" s="68" t="s">
        <v>200</v>
      </c>
      <c r="F90" s="69" t="s">
        <v>201</v>
      </c>
      <c r="G90" s="7"/>
      <c r="H90" s="7"/>
      <c r="I90" s="8"/>
    </row>
    <row r="91" spans="2:9" ht="23.1" customHeight="1" x14ac:dyDescent="0.55000000000000004">
      <c r="B91" s="62">
        <v>80</v>
      </c>
      <c r="C91" s="63">
        <v>67107301082</v>
      </c>
      <c r="D91" s="67" t="s">
        <v>53</v>
      </c>
      <c r="E91" s="68" t="s">
        <v>202</v>
      </c>
      <c r="F91" s="69" t="s">
        <v>203</v>
      </c>
      <c r="G91" s="7"/>
      <c r="H91" s="7"/>
      <c r="I91" s="8"/>
    </row>
    <row r="92" spans="2:9" ht="23.1" customHeight="1" x14ac:dyDescent="0.55000000000000004">
      <c r="B92" s="4"/>
      <c r="C92" s="13"/>
      <c r="D92" s="14"/>
      <c r="E92" s="15"/>
      <c r="F92" s="16" t="s">
        <v>30</v>
      </c>
      <c r="G92" s="17">
        <f>MAX(G12:G91)</f>
        <v>80</v>
      </c>
      <c r="H92" s="17"/>
      <c r="I92" s="18"/>
    </row>
    <row r="93" spans="2:9" s="20" customFormat="1" ht="23.1" customHeight="1" x14ac:dyDescent="0.55000000000000004">
      <c r="B93" s="99" t="s">
        <v>6</v>
      </c>
      <c r="C93" s="86"/>
      <c r="D93" s="86"/>
      <c r="E93" s="100"/>
      <c r="F93" s="19" t="s">
        <v>20</v>
      </c>
      <c r="G93" s="17">
        <f>MIN(G12:G91)</f>
        <v>70</v>
      </c>
      <c r="H93" s="17"/>
      <c r="I93" s="18"/>
    </row>
    <row r="94" spans="2:9" s="20" customFormat="1" ht="23.1" customHeight="1" x14ac:dyDescent="0.6">
      <c r="B94" s="105" t="s">
        <v>7</v>
      </c>
      <c r="C94" s="106"/>
      <c r="D94" s="106"/>
      <c r="E94" s="107"/>
      <c r="F94" s="21" t="s">
        <v>21</v>
      </c>
      <c r="G94" s="17">
        <f>AVERAGE(G12:G91)</f>
        <v>75</v>
      </c>
      <c r="H94" s="17"/>
      <c r="I94" s="18"/>
    </row>
    <row r="95" spans="2:9" s="20" customFormat="1" ht="23.1" customHeight="1" x14ac:dyDescent="0.6">
      <c r="B95" s="108" t="s">
        <v>31</v>
      </c>
      <c r="C95" s="109"/>
      <c r="D95" s="109"/>
      <c r="E95" s="110"/>
      <c r="F95" s="21" t="s">
        <v>22</v>
      </c>
      <c r="G95" s="17">
        <f>STDEV(G12:G91)</f>
        <v>7.0710678118654755</v>
      </c>
      <c r="H95" s="17"/>
      <c r="I95" s="18"/>
    </row>
    <row r="96" spans="2:9" s="24" customFormat="1" ht="21" customHeight="1" x14ac:dyDescent="0.2">
      <c r="B96" s="121" t="s">
        <v>47</v>
      </c>
      <c r="C96" s="121"/>
      <c r="D96" s="121"/>
      <c r="E96" s="121"/>
      <c r="F96" s="121"/>
      <c r="G96" s="22"/>
      <c r="H96" s="22"/>
      <c r="I96" s="23"/>
    </row>
    <row r="97" spans="2:9" s="24" customFormat="1" ht="21" customHeight="1" x14ac:dyDescent="0.55000000000000004">
      <c r="B97" s="25" t="s">
        <v>48</v>
      </c>
      <c r="C97" s="26"/>
      <c r="D97" s="27" t="s">
        <v>49</v>
      </c>
      <c r="E97" s="26"/>
      <c r="F97" s="28" t="s">
        <v>13</v>
      </c>
      <c r="I97" s="29"/>
    </row>
    <row r="98" spans="2:9" s="24" customFormat="1" ht="21" customHeight="1" x14ac:dyDescent="0.55000000000000004">
      <c r="B98" s="25" t="s">
        <v>48</v>
      </c>
      <c r="C98" s="26"/>
      <c r="D98" s="27" t="s">
        <v>49</v>
      </c>
      <c r="E98" s="30"/>
      <c r="F98" s="28" t="s">
        <v>14</v>
      </c>
      <c r="G98" s="79" t="s">
        <v>366</v>
      </c>
      <c r="H98" s="79"/>
      <c r="I98" s="80"/>
    </row>
    <row r="99" spans="2:9" s="24" customFormat="1" ht="21" customHeight="1" x14ac:dyDescent="0.55000000000000004">
      <c r="B99" s="25" t="s">
        <v>48</v>
      </c>
      <c r="C99" s="26"/>
      <c r="D99" s="27" t="s">
        <v>49</v>
      </c>
      <c r="E99" s="30"/>
      <c r="F99" s="28" t="s">
        <v>15</v>
      </c>
      <c r="G99" s="81" t="s">
        <v>42</v>
      </c>
      <c r="H99" s="81"/>
      <c r="I99" s="82"/>
    </row>
    <row r="100" spans="2:9" s="31" customFormat="1" ht="21" customHeight="1" x14ac:dyDescent="0.55000000000000004">
      <c r="B100" s="25" t="s">
        <v>48</v>
      </c>
      <c r="C100" s="26"/>
      <c r="D100" s="27" t="s">
        <v>49</v>
      </c>
      <c r="E100" s="30"/>
      <c r="F100" s="28" t="s">
        <v>16</v>
      </c>
      <c r="G100" s="79" t="s">
        <v>367</v>
      </c>
      <c r="H100" s="79"/>
      <c r="I100" s="80"/>
    </row>
    <row r="101" spans="2:9" s="24" customFormat="1" ht="21" customHeight="1" x14ac:dyDescent="0.55000000000000004">
      <c r="B101" s="25" t="s">
        <v>48</v>
      </c>
      <c r="C101" s="26"/>
      <c r="D101" s="27" t="s">
        <v>49</v>
      </c>
      <c r="E101" s="30"/>
      <c r="F101" s="28" t="s">
        <v>17</v>
      </c>
      <c r="G101" s="81" t="s">
        <v>8</v>
      </c>
      <c r="H101" s="81"/>
      <c r="I101" s="82"/>
    </row>
    <row r="102" spans="2:9" s="24" customFormat="1" ht="21" customHeight="1" x14ac:dyDescent="0.55000000000000004">
      <c r="B102" s="25" t="s">
        <v>48</v>
      </c>
      <c r="C102" s="26"/>
      <c r="D102" s="27" t="s">
        <v>49</v>
      </c>
      <c r="E102" s="30"/>
      <c r="F102" s="28" t="s">
        <v>18</v>
      </c>
      <c r="G102" s="32"/>
      <c r="H102" s="32"/>
      <c r="I102" s="33"/>
    </row>
    <row r="103" spans="2:9" s="24" customFormat="1" ht="21" customHeight="1" x14ac:dyDescent="0.55000000000000004">
      <c r="B103" s="25" t="s">
        <v>48</v>
      </c>
      <c r="C103" s="26"/>
      <c r="D103" s="27" t="s">
        <v>49</v>
      </c>
      <c r="E103" s="26"/>
      <c r="F103" s="28" t="s">
        <v>19</v>
      </c>
      <c r="G103" s="32"/>
      <c r="H103" s="32"/>
      <c r="I103" s="33"/>
    </row>
    <row r="104" spans="2:9" s="20" customFormat="1" ht="23.1" customHeight="1" x14ac:dyDescent="0.55000000000000004">
      <c r="B104" s="94" t="s">
        <v>12</v>
      </c>
      <c r="C104" s="95"/>
      <c r="D104" s="95"/>
      <c r="E104" s="96"/>
      <c r="F104" s="34"/>
      <c r="G104" s="35"/>
      <c r="H104" s="35"/>
      <c r="I104" s="36"/>
    </row>
    <row r="105" spans="2:9" s="20" customFormat="1" ht="23.1" customHeight="1" x14ac:dyDescent="0.55000000000000004">
      <c r="B105" s="37" t="s">
        <v>32</v>
      </c>
      <c r="C105" s="37" t="s">
        <v>33</v>
      </c>
      <c r="D105" s="97" t="s">
        <v>34</v>
      </c>
      <c r="E105" s="98"/>
      <c r="F105" s="38"/>
      <c r="I105" s="39"/>
    </row>
    <row r="106" spans="2:9" s="20" customFormat="1" ht="23.1" customHeight="1" x14ac:dyDescent="0.55000000000000004">
      <c r="B106" s="37" t="s">
        <v>23</v>
      </c>
      <c r="C106" s="40">
        <f>COUNTIF(H$12:H$91,"A")</f>
        <v>1</v>
      </c>
      <c r="D106" s="101">
        <f t="shared" ref="D106:D111" si="0">(C106*100)/$C$113</f>
        <v>50</v>
      </c>
      <c r="E106" s="102"/>
      <c r="F106" s="78" t="s">
        <v>364</v>
      </c>
      <c r="G106" s="41"/>
      <c r="H106" s="41"/>
      <c r="I106" s="42"/>
    </row>
    <row r="107" spans="2:9" s="20" customFormat="1" ht="23.1" customHeight="1" x14ac:dyDescent="0.55000000000000004">
      <c r="B107" s="37" t="s">
        <v>24</v>
      </c>
      <c r="C107" s="40">
        <f>COUNTIF(H$12:H$91,"B+")</f>
        <v>0</v>
      </c>
      <c r="D107" s="101">
        <f t="shared" si="0"/>
        <v>0</v>
      </c>
      <c r="E107" s="102"/>
      <c r="F107" s="43" t="s">
        <v>365</v>
      </c>
      <c r="G107" s="44"/>
      <c r="H107" s="44"/>
      <c r="I107" s="28"/>
    </row>
    <row r="108" spans="2:9" s="20" customFormat="1" ht="23.1" customHeight="1" x14ac:dyDescent="0.55000000000000004">
      <c r="B108" s="37" t="s">
        <v>25</v>
      </c>
      <c r="C108" s="40">
        <f>COUNTIF(H$12:H$91,"B")</f>
        <v>1</v>
      </c>
      <c r="D108" s="101">
        <f t="shared" si="0"/>
        <v>50</v>
      </c>
      <c r="E108" s="102"/>
      <c r="F108" s="43" t="s">
        <v>368</v>
      </c>
      <c r="G108" s="44"/>
      <c r="H108" s="44"/>
      <c r="I108" s="28"/>
    </row>
    <row r="109" spans="2:9" s="20" customFormat="1" ht="23.1" customHeight="1" x14ac:dyDescent="0.55000000000000004">
      <c r="B109" s="37" t="s">
        <v>26</v>
      </c>
      <c r="C109" s="40">
        <f>COUNTIF(H$12:H$91,"C+")</f>
        <v>0</v>
      </c>
      <c r="D109" s="101">
        <f t="shared" si="0"/>
        <v>0</v>
      </c>
      <c r="E109" s="102"/>
      <c r="F109" s="43" t="s">
        <v>369</v>
      </c>
      <c r="G109" s="44"/>
      <c r="H109" s="44"/>
      <c r="I109" s="28"/>
    </row>
    <row r="110" spans="2:9" s="20" customFormat="1" ht="23.1" customHeight="1" x14ac:dyDescent="0.55000000000000004">
      <c r="B110" s="37" t="s">
        <v>27</v>
      </c>
      <c r="C110" s="40">
        <f>COUNTIF(H$12:H$91,"C")</f>
        <v>0</v>
      </c>
      <c r="D110" s="101">
        <f t="shared" si="0"/>
        <v>0</v>
      </c>
      <c r="E110" s="102"/>
      <c r="F110" s="43" t="s">
        <v>370</v>
      </c>
      <c r="G110" s="44"/>
      <c r="H110" s="44"/>
      <c r="I110" s="28"/>
    </row>
    <row r="111" spans="2:9" ht="23.1" customHeight="1" x14ac:dyDescent="0.55000000000000004">
      <c r="B111" s="37" t="s">
        <v>28</v>
      </c>
      <c r="C111" s="40">
        <f>COUNTIF(H$12:H$91,"D+")</f>
        <v>0</v>
      </c>
      <c r="D111" s="101">
        <f t="shared" si="0"/>
        <v>0</v>
      </c>
      <c r="E111" s="102"/>
      <c r="F111" s="46" t="s">
        <v>371</v>
      </c>
      <c r="I111" s="45"/>
    </row>
    <row r="112" spans="2:9" s="20" customFormat="1" ht="23.1" customHeight="1" x14ac:dyDescent="0.55000000000000004">
      <c r="B112" s="37" t="s">
        <v>29</v>
      </c>
      <c r="C112" s="40">
        <f>COUNTIF(H$12:H$91,"D")</f>
        <v>0</v>
      </c>
      <c r="D112" s="101">
        <f>(C113*100)/$C$113</f>
        <v>100</v>
      </c>
      <c r="E112" s="102"/>
      <c r="F112" s="46"/>
      <c r="G112" s="2"/>
      <c r="H112" s="2"/>
      <c r="I112" s="47"/>
    </row>
    <row r="113" spans="2:9" s="20" customFormat="1" ht="11.25" customHeight="1" x14ac:dyDescent="0.55000000000000004">
      <c r="B113" s="48"/>
      <c r="C113" s="49">
        <f>SUM(C106:C112)</f>
        <v>2</v>
      </c>
      <c r="D113" s="26"/>
      <c r="E113" s="50"/>
      <c r="F113" s="46"/>
      <c r="G113" s="2"/>
      <c r="H113" s="2"/>
      <c r="I113" s="47"/>
    </row>
    <row r="114" spans="2:9" s="20" customFormat="1" ht="23.1" customHeight="1" x14ac:dyDescent="0.55000000000000004">
      <c r="B114" s="91"/>
      <c r="C114" s="92"/>
      <c r="D114" s="92"/>
      <c r="E114" s="93"/>
      <c r="F114" s="99" t="s">
        <v>6</v>
      </c>
      <c r="G114" s="86"/>
      <c r="H114" s="86"/>
      <c r="I114" s="100"/>
    </row>
    <row r="115" spans="2:9" s="20" customFormat="1" ht="23.1" customHeight="1" x14ac:dyDescent="0.55000000000000004">
      <c r="B115" s="87"/>
      <c r="C115" s="81"/>
      <c r="D115" s="81"/>
      <c r="E115" s="82"/>
      <c r="F115" s="88" t="s">
        <v>362</v>
      </c>
      <c r="G115" s="89"/>
      <c r="H115" s="89"/>
      <c r="I115" s="90"/>
    </row>
    <row r="116" spans="2:9" s="20" customFormat="1" ht="23.1" customHeight="1" x14ac:dyDescent="0.55000000000000004">
      <c r="B116" s="51"/>
      <c r="C116" s="26"/>
      <c r="D116" s="26"/>
      <c r="E116" s="50"/>
      <c r="F116" s="87" t="s">
        <v>372</v>
      </c>
      <c r="G116" s="81"/>
      <c r="H116" s="81"/>
      <c r="I116" s="82"/>
    </row>
    <row r="117" spans="2:9" s="20" customFormat="1" ht="23.1" customHeight="1" x14ac:dyDescent="0.55000000000000004">
      <c r="B117" s="25"/>
      <c r="C117" s="26"/>
      <c r="D117" s="26"/>
      <c r="E117" s="50"/>
      <c r="F117" s="88" t="s">
        <v>8</v>
      </c>
      <c r="G117" s="89"/>
      <c r="H117" s="89"/>
      <c r="I117" s="90"/>
    </row>
    <row r="118" spans="2:9" s="20" customFormat="1" ht="23.1" customHeight="1" x14ac:dyDescent="0.55000000000000004">
      <c r="B118" s="25" t="s">
        <v>4</v>
      </c>
      <c r="C118" s="52"/>
      <c r="D118" s="52"/>
      <c r="E118" s="53"/>
      <c r="F118" s="38"/>
      <c r="I118" s="39"/>
    </row>
    <row r="119" spans="2:9" s="20" customFormat="1" ht="23.1" customHeight="1" x14ac:dyDescent="0.55000000000000004">
      <c r="B119" s="25" t="s">
        <v>35</v>
      </c>
      <c r="C119" s="26"/>
      <c r="D119" s="26"/>
      <c r="E119" s="50"/>
      <c r="F119" s="38"/>
      <c r="I119" s="39"/>
    </row>
    <row r="120" spans="2:9" s="20" customFormat="1" ht="23.1" customHeight="1" x14ac:dyDescent="0.55000000000000004">
      <c r="B120" s="25" t="s">
        <v>36</v>
      </c>
      <c r="C120" s="52"/>
      <c r="D120" s="26"/>
      <c r="E120" s="50"/>
      <c r="F120" s="38"/>
      <c r="I120" s="39"/>
    </row>
    <row r="121" spans="2:9" s="20" customFormat="1" ht="23.1" customHeight="1" x14ac:dyDescent="0.55000000000000004">
      <c r="B121" s="54" t="s">
        <v>41</v>
      </c>
      <c r="C121" s="52"/>
      <c r="D121" s="26"/>
      <c r="E121" s="50"/>
      <c r="F121" s="38"/>
      <c r="I121" s="39"/>
    </row>
    <row r="122" spans="2:9" s="20" customFormat="1" ht="23.1" customHeight="1" x14ac:dyDescent="0.55000000000000004">
      <c r="B122" s="54" t="s">
        <v>40</v>
      </c>
      <c r="C122" s="52"/>
      <c r="D122" s="26"/>
      <c r="E122" s="50"/>
      <c r="F122" s="38"/>
      <c r="I122" s="39"/>
    </row>
    <row r="123" spans="2:9" s="20" customFormat="1" ht="23.1" customHeight="1" x14ac:dyDescent="0.55000000000000004">
      <c r="B123" s="25"/>
      <c r="C123" s="52"/>
      <c r="D123" s="26"/>
      <c r="E123" s="50"/>
      <c r="F123" s="38"/>
      <c r="I123" s="39"/>
    </row>
    <row r="124" spans="2:9" s="20" customFormat="1" ht="23.1" customHeight="1" x14ac:dyDescent="0.55000000000000004">
      <c r="B124" s="88" t="s">
        <v>37</v>
      </c>
      <c r="C124" s="89"/>
      <c r="D124" s="89"/>
      <c r="E124" s="90"/>
      <c r="F124" s="38"/>
      <c r="I124" s="39"/>
    </row>
    <row r="125" spans="2:9" s="20" customFormat="1" ht="23.1" customHeight="1" x14ac:dyDescent="0.55000000000000004">
      <c r="B125" s="83" t="s">
        <v>38</v>
      </c>
      <c r="C125" s="84"/>
      <c r="D125" s="84"/>
      <c r="E125" s="85"/>
      <c r="F125" s="38"/>
      <c r="I125" s="39"/>
    </row>
    <row r="126" spans="2:9" s="20" customFormat="1" ht="23.1" customHeight="1" x14ac:dyDescent="0.5">
      <c r="B126" s="55"/>
      <c r="C126" s="56"/>
      <c r="D126" s="56"/>
      <c r="E126" s="57"/>
      <c r="F126" s="55"/>
      <c r="G126" s="56"/>
      <c r="H126" s="56" t="s">
        <v>363</v>
      </c>
      <c r="I126" s="57"/>
    </row>
    <row r="127" spans="2:9" ht="23.1" customHeight="1" x14ac:dyDescent="0.5">
      <c r="B127" s="58"/>
      <c r="C127" s="58"/>
      <c r="D127" s="58"/>
      <c r="E127" s="58"/>
      <c r="F127" s="58"/>
      <c r="G127" s="59"/>
      <c r="H127" s="59"/>
      <c r="I127" s="59"/>
    </row>
    <row r="128" spans="2:9" ht="23.1" customHeight="1" x14ac:dyDescent="0.55000000000000004">
      <c r="B128" s="58"/>
      <c r="C128" s="58"/>
      <c r="D128" s="58"/>
      <c r="E128" s="58"/>
      <c r="F128" s="58"/>
      <c r="G128" s="86"/>
      <c r="H128" s="86"/>
      <c r="I128" s="86"/>
    </row>
    <row r="129" spans="2:9" ht="23.1" customHeight="1" x14ac:dyDescent="0.5">
      <c r="B129" s="58"/>
      <c r="C129" s="58"/>
      <c r="D129" s="58"/>
      <c r="E129" s="58"/>
      <c r="F129" s="58"/>
      <c r="G129" s="60"/>
      <c r="H129" s="60"/>
      <c r="I129" s="60"/>
    </row>
    <row r="130" spans="2:9" ht="23.1" customHeight="1" x14ac:dyDescent="0.55000000000000004">
      <c r="B130" s="58"/>
      <c r="C130" s="58"/>
      <c r="D130" s="58"/>
      <c r="E130" s="58"/>
      <c r="F130" s="58"/>
      <c r="G130" s="61"/>
      <c r="H130" s="61"/>
      <c r="I130" s="61"/>
    </row>
    <row r="131" spans="2:9" ht="23.1" customHeight="1" x14ac:dyDescent="0.5">
      <c r="B131" s="58"/>
      <c r="C131" s="58"/>
      <c r="D131" s="58"/>
      <c r="E131" s="58"/>
      <c r="F131" s="58"/>
      <c r="G131" s="60"/>
      <c r="H131" s="60"/>
      <c r="I131" s="60"/>
    </row>
    <row r="132" spans="2:9" ht="23.1" customHeight="1" x14ac:dyDescent="0.5">
      <c r="B132" s="58"/>
      <c r="C132" s="58"/>
      <c r="D132" s="58"/>
      <c r="E132" s="58"/>
      <c r="F132" s="58"/>
      <c r="G132" s="59"/>
      <c r="H132" s="59"/>
      <c r="I132" s="59"/>
    </row>
    <row r="133" spans="2:9" ht="23.1" customHeight="1" x14ac:dyDescent="0.5">
      <c r="B133" s="58"/>
      <c r="C133" s="58"/>
      <c r="D133" s="58"/>
      <c r="E133" s="58"/>
      <c r="F133" s="58"/>
      <c r="G133" s="59"/>
      <c r="H133" s="59"/>
      <c r="I133" s="59"/>
    </row>
    <row r="134" spans="2:9" ht="23.1" customHeight="1" x14ac:dyDescent="0.5">
      <c r="B134" s="58"/>
      <c r="C134" s="58"/>
      <c r="D134" s="58"/>
      <c r="E134" s="58"/>
      <c r="F134" s="58"/>
      <c r="G134" s="59"/>
      <c r="H134" s="59"/>
      <c r="I134" s="59"/>
    </row>
    <row r="135" spans="2:9" ht="23.1" customHeight="1" x14ac:dyDescent="0.5">
      <c r="B135" s="58"/>
      <c r="C135" s="58"/>
      <c r="D135" s="58"/>
      <c r="E135" s="58"/>
      <c r="F135" s="58"/>
      <c r="G135" s="58"/>
      <c r="H135" s="58"/>
      <c r="I135" s="58"/>
    </row>
    <row r="136" spans="2:9" ht="23.1" customHeight="1" x14ac:dyDescent="0.5">
      <c r="B136" s="58"/>
      <c r="C136" s="58"/>
      <c r="D136" s="58"/>
      <c r="E136" s="58"/>
      <c r="F136" s="58"/>
      <c r="G136" s="58"/>
      <c r="H136" s="58"/>
      <c r="I136" s="58"/>
    </row>
    <row r="137" spans="2:9" ht="23.1" customHeight="1" x14ac:dyDescent="0.5">
      <c r="B137" s="58"/>
      <c r="C137" s="58"/>
      <c r="D137" s="58"/>
      <c r="E137" s="58"/>
      <c r="F137" s="58"/>
      <c r="G137" s="58"/>
      <c r="H137" s="58"/>
      <c r="I137" s="58"/>
    </row>
    <row r="138" spans="2:9" ht="23.1" customHeight="1" x14ac:dyDescent="0.5">
      <c r="B138" s="58"/>
      <c r="C138" s="58"/>
      <c r="D138" s="58"/>
      <c r="E138" s="58"/>
      <c r="F138" s="58"/>
      <c r="G138" s="58"/>
      <c r="H138" s="58"/>
      <c r="I138" s="58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G466" s="58"/>
      <c r="H466" s="58"/>
      <c r="I466" s="58"/>
    </row>
    <row r="467" spans="2:9" ht="21" customHeight="1" x14ac:dyDescent="0.5">
      <c r="B467" s="58"/>
      <c r="G467" s="58"/>
      <c r="H467" s="58"/>
      <c r="I467" s="58"/>
    </row>
    <row r="468" spans="2:9" ht="21" customHeight="1" x14ac:dyDescent="0.5">
      <c r="B468" s="58"/>
      <c r="G468" s="58"/>
      <c r="H468" s="58"/>
      <c r="I468" s="58"/>
    </row>
    <row r="469" spans="2:9" ht="21" customHeight="1" x14ac:dyDescent="0.5">
      <c r="G469" s="58"/>
      <c r="H469" s="58"/>
      <c r="I469" s="58"/>
    </row>
    <row r="470" spans="2:9" ht="21" customHeight="1" x14ac:dyDescent="0.5">
      <c r="G470" s="58"/>
      <c r="H470" s="58"/>
      <c r="I470" s="58"/>
    </row>
    <row r="471" spans="2:9" ht="21" customHeight="1" x14ac:dyDescent="0.5">
      <c r="G471" s="58"/>
      <c r="H471" s="58"/>
      <c r="I471" s="58"/>
    </row>
    <row r="472" spans="2:9" ht="21" customHeight="1" x14ac:dyDescent="0.5"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</sheetData>
  <mergeCells count="37">
    <mergeCell ref="D109:E109"/>
    <mergeCell ref="D110:E110"/>
    <mergeCell ref="D111:E111"/>
    <mergeCell ref="D112:E112"/>
    <mergeCell ref="B4:I4"/>
    <mergeCell ref="B5:I5"/>
    <mergeCell ref="B6:I6"/>
    <mergeCell ref="B7:I7"/>
    <mergeCell ref="B8:I8"/>
    <mergeCell ref="G99:I99"/>
    <mergeCell ref="B10:B11"/>
    <mergeCell ref="C10:C11"/>
    <mergeCell ref="D10:F11"/>
    <mergeCell ref="G10:G11"/>
    <mergeCell ref="H10:H11"/>
    <mergeCell ref="B96:F96"/>
    <mergeCell ref="I10:I11"/>
    <mergeCell ref="B93:E93"/>
    <mergeCell ref="B94:E94"/>
    <mergeCell ref="B95:E95"/>
    <mergeCell ref="G98:I98"/>
    <mergeCell ref="G100:I100"/>
    <mergeCell ref="G101:I101"/>
    <mergeCell ref="B125:E125"/>
    <mergeCell ref="G128:I128"/>
    <mergeCell ref="B115:E115"/>
    <mergeCell ref="F116:I116"/>
    <mergeCell ref="F117:I117"/>
    <mergeCell ref="B124:E124"/>
    <mergeCell ref="F115:I115"/>
    <mergeCell ref="B114:E114"/>
    <mergeCell ref="B104:E104"/>
    <mergeCell ref="D105:E105"/>
    <mergeCell ref="F114:I114"/>
    <mergeCell ref="D106:E106"/>
    <mergeCell ref="D107:E107"/>
    <mergeCell ref="D108:E108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4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3"/>
  <sheetViews>
    <sheetView tabSelected="1" topLeftCell="A181" zoomScaleNormal="100" zoomScaleSheetLayoutView="100" workbookViewId="0">
      <selection activeCell="J201" sqref="J201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.625" style="3" customWidth="1"/>
    <col min="5" max="5" width="12.875" style="3" customWidth="1"/>
    <col min="6" max="6" width="15.125" style="3" customWidth="1"/>
    <col min="7" max="8" width="11.125" style="3" customWidth="1"/>
    <col min="9" max="9" width="13.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6" t="s">
        <v>9</v>
      </c>
      <c r="C4" s="86"/>
      <c r="D4" s="86"/>
      <c r="E4" s="86"/>
      <c r="F4" s="86"/>
      <c r="G4" s="86"/>
      <c r="H4" s="86"/>
      <c r="I4" s="86"/>
    </row>
    <row r="5" spans="2:9" ht="21" customHeight="1" x14ac:dyDescent="0.55000000000000004">
      <c r="B5" s="86" t="s">
        <v>10</v>
      </c>
      <c r="C5" s="86"/>
      <c r="D5" s="86"/>
      <c r="E5" s="86"/>
      <c r="F5" s="86"/>
      <c r="G5" s="86"/>
      <c r="H5" s="86"/>
      <c r="I5" s="86"/>
    </row>
    <row r="6" spans="2:9" ht="21" customHeight="1" x14ac:dyDescent="0.55000000000000004">
      <c r="B6" s="86" t="s">
        <v>50</v>
      </c>
      <c r="C6" s="86"/>
      <c r="D6" s="86"/>
      <c r="E6" s="86"/>
      <c r="F6" s="86"/>
      <c r="G6" s="86"/>
      <c r="H6" s="86"/>
      <c r="I6" s="86"/>
    </row>
    <row r="7" spans="2:9" ht="21" customHeight="1" x14ac:dyDescent="0.55000000000000004">
      <c r="B7" s="86" t="s">
        <v>57</v>
      </c>
      <c r="C7" s="86"/>
      <c r="D7" s="86"/>
      <c r="E7" s="86"/>
      <c r="F7" s="86"/>
      <c r="G7" s="86"/>
      <c r="H7" s="86"/>
      <c r="I7" s="86"/>
    </row>
    <row r="8" spans="2:9" ht="21" customHeight="1" x14ac:dyDescent="0.55000000000000004">
      <c r="B8" s="86" t="s">
        <v>11</v>
      </c>
      <c r="C8" s="86"/>
      <c r="D8" s="86"/>
      <c r="E8" s="86"/>
      <c r="F8" s="86"/>
      <c r="G8" s="86"/>
      <c r="H8" s="86"/>
      <c r="I8" s="86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111" t="s">
        <v>0</v>
      </c>
      <c r="C10" s="103" t="s">
        <v>1</v>
      </c>
      <c r="D10" s="111" t="s">
        <v>2</v>
      </c>
      <c r="E10" s="114"/>
      <c r="F10" s="115"/>
      <c r="G10" s="119" t="s">
        <v>39</v>
      </c>
      <c r="H10" s="103" t="s">
        <v>5</v>
      </c>
      <c r="I10" s="103" t="s">
        <v>43</v>
      </c>
    </row>
    <row r="11" spans="2:9" ht="23.1" customHeight="1" x14ac:dyDescent="0.35">
      <c r="B11" s="112"/>
      <c r="C11" s="113"/>
      <c r="D11" s="116"/>
      <c r="E11" s="117"/>
      <c r="F11" s="118"/>
      <c r="G11" s="120"/>
      <c r="H11" s="104"/>
      <c r="I11" s="104"/>
    </row>
    <row r="12" spans="2:9" ht="23.1" customHeight="1" x14ac:dyDescent="0.55000000000000004">
      <c r="B12" s="62">
        <v>1</v>
      </c>
      <c r="C12" s="63">
        <v>67107301001</v>
      </c>
      <c r="D12" s="64" t="s">
        <v>53</v>
      </c>
      <c r="E12" s="65" t="s">
        <v>58</v>
      </c>
      <c r="F12" s="66" t="s">
        <v>59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3">
        <v>67107301002</v>
      </c>
      <c r="D13" s="67" t="s">
        <v>53</v>
      </c>
      <c r="E13" s="68" t="s">
        <v>60</v>
      </c>
      <c r="F13" s="69" t="s">
        <v>61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67107301003</v>
      </c>
      <c r="D14" s="67" t="s">
        <v>53</v>
      </c>
      <c r="E14" s="68" t="s">
        <v>62</v>
      </c>
      <c r="F14" s="69" t="s">
        <v>63</v>
      </c>
      <c r="G14" s="5"/>
      <c r="H14" s="5"/>
      <c r="I14" s="6"/>
    </row>
    <row r="15" spans="2:9" ht="23.1" customHeight="1" x14ac:dyDescent="0.55000000000000004">
      <c r="B15" s="62">
        <v>4</v>
      </c>
      <c r="C15" s="63">
        <v>67107301004</v>
      </c>
      <c r="D15" s="67" t="s">
        <v>53</v>
      </c>
      <c r="E15" s="68" t="s">
        <v>64</v>
      </c>
      <c r="F15" s="69" t="s">
        <v>65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67107301005</v>
      </c>
      <c r="D16" s="67" t="s">
        <v>53</v>
      </c>
      <c r="E16" s="68" t="s">
        <v>66</v>
      </c>
      <c r="F16" s="69" t="s">
        <v>67</v>
      </c>
      <c r="G16" s="7"/>
      <c r="H16" s="7"/>
      <c r="I16" s="8"/>
    </row>
    <row r="17" spans="2:9" ht="23.1" customHeight="1" x14ac:dyDescent="0.55000000000000004">
      <c r="B17" s="62">
        <v>6</v>
      </c>
      <c r="C17" s="63">
        <v>67107301006</v>
      </c>
      <c r="D17" s="67" t="s">
        <v>53</v>
      </c>
      <c r="E17" s="68" t="s">
        <v>68</v>
      </c>
      <c r="F17" s="69" t="s">
        <v>69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67107301007</v>
      </c>
      <c r="D18" s="67" t="s">
        <v>53</v>
      </c>
      <c r="E18" s="68" t="s">
        <v>70</v>
      </c>
      <c r="F18" s="69" t="s">
        <v>71</v>
      </c>
      <c r="G18" s="7"/>
      <c r="H18" s="7"/>
      <c r="I18" s="8"/>
    </row>
    <row r="19" spans="2:9" ht="23.1" customHeight="1" x14ac:dyDescent="0.55000000000000004">
      <c r="B19" s="62">
        <v>8</v>
      </c>
      <c r="C19" s="63">
        <v>67107301008</v>
      </c>
      <c r="D19" s="67" t="s">
        <v>53</v>
      </c>
      <c r="E19" s="68" t="s">
        <v>70</v>
      </c>
      <c r="F19" s="69" t="s">
        <v>72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67107301009</v>
      </c>
      <c r="D20" s="67" t="s">
        <v>53</v>
      </c>
      <c r="E20" s="68" t="s">
        <v>73</v>
      </c>
      <c r="F20" s="69" t="s">
        <v>74</v>
      </c>
      <c r="G20" s="7"/>
      <c r="H20" s="7"/>
      <c r="I20" s="8"/>
    </row>
    <row r="21" spans="2:9" ht="23.1" customHeight="1" x14ac:dyDescent="0.55000000000000004">
      <c r="B21" s="62">
        <v>10</v>
      </c>
      <c r="C21" s="63">
        <v>67107301010</v>
      </c>
      <c r="D21" s="67" t="s">
        <v>53</v>
      </c>
      <c r="E21" s="68" t="s">
        <v>75</v>
      </c>
      <c r="F21" s="69" t="s">
        <v>76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67107301011</v>
      </c>
      <c r="D22" s="67" t="s">
        <v>3</v>
      </c>
      <c r="E22" s="68" t="s">
        <v>77</v>
      </c>
      <c r="F22" s="69" t="s">
        <v>78</v>
      </c>
      <c r="G22" s="7"/>
      <c r="H22" s="7"/>
      <c r="I22" s="8"/>
    </row>
    <row r="23" spans="2:9" ht="23.1" customHeight="1" x14ac:dyDescent="0.55000000000000004">
      <c r="B23" s="62">
        <v>12</v>
      </c>
      <c r="C23" s="63">
        <v>67107301012</v>
      </c>
      <c r="D23" s="67" t="s">
        <v>53</v>
      </c>
      <c r="E23" s="68" t="s">
        <v>54</v>
      </c>
      <c r="F23" s="69" t="s">
        <v>79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67107301013</v>
      </c>
      <c r="D24" s="67" t="s">
        <v>53</v>
      </c>
      <c r="E24" s="68" t="s">
        <v>54</v>
      </c>
      <c r="F24" s="69" t="s">
        <v>80</v>
      </c>
      <c r="G24" s="7"/>
      <c r="H24" s="7"/>
      <c r="I24" s="8"/>
    </row>
    <row r="25" spans="2:9" ht="23.1" customHeight="1" x14ac:dyDescent="0.55000000000000004">
      <c r="B25" s="62">
        <v>14</v>
      </c>
      <c r="C25" s="63">
        <v>67107301014</v>
      </c>
      <c r="D25" s="67" t="s">
        <v>53</v>
      </c>
      <c r="E25" s="68" t="s">
        <v>81</v>
      </c>
      <c r="F25" s="69" t="s">
        <v>82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67107301015</v>
      </c>
      <c r="D26" s="67" t="s">
        <v>53</v>
      </c>
      <c r="E26" s="68" t="s">
        <v>83</v>
      </c>
      <c r="F26" s="69" t="s">
        <v>84</v>
      </c>
      <c r="G26" s="7"/>
      <c r="H26" s="7"/>
      <c r="I26" s="8"/>
    </row>
    <row r="27" spans="2:9" ht="23.1" customHeight="1" x14ac:dyDescent="0.55000000000000004">
      <c r="B27" s="62">
        <v>16</v>
      </c>
      <c r="C27" s="63">
        <v>67107301016</v>
      </c>
      <c r="D27" s="67" t="s">
        <v>53</v>
      </c>
      <c r="E27" s="68" t="s">
        <v>85</v>
      </c>
      <c r="F27" s="69" t="s">
        <v>86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67107301017</v>
      </c>
      <c r="D28" s="67" t="s">
        <v>53</v>
      </c>
      <c r="E28" s="68" t="s">
        <v>87</v>
      </c>
      <c r="F28" s="69" t="s">
        <v>88</v>
      </c>
      <c r="G28" s="7"/>
      <c r="H28" s="7"/>
      <c r="I28" s="8"/>
    </row>
    <row r="29" spans="2:9" ht="23.1" customHeight="1" x14ac:dyDescent="0.55000000000000004">
      <c r="B29" s="62">
        <v>18</v>
      </c>
      <c r="C29" s="63">
        <v>67107301018</v>
      </c>
      <c r="D29" s="67" t="s">
        <v>53</v>
      </c>
      <c r="E29" s="68" t="s">
        <v>89</v>
      </c>
      <c r="F29" s="69" t="s">
        <v>90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67107301019</v>
      </c>
      <c r="D30" s="67" t="s">
        <v>53</v>
      </c>
      <c r="E30" s="68" t="s">
        <v>91</v>
      </c>
      <c r="F30" s="69" t="s">
        <v>92</v>
      </c>
      <c r="G30" s="7"/>
      <c r="H30" s="7"/>
      <c r="I30" s="8"/>
    </row>
    <row r="31" spans="2:9" ht="23.1" customHeight="1" x14ac:dyDescent="0.55000000000000004">
      <c r="B31" s="62">
        <v>20</v>
      </c>
      <c r="C31" s="63">
        <v>67107301020</v>
      </c>
      <c r="D31" s="67" t="s">
        <v>53</v>
      </c>
      <c r="E31" s="68" t="s">
        <v>93</v>
      </c>
      <c r="F31" s="69" t="s">
        <v>94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67107301021</v>
      </c>
      <c r="D32" s="67" t="s">
        <v>53</v>
      </c>
      <c r="E32" s="68" t="s">
        <v>93</v>
      </c>
      <c r="F32" s="69" t="s">
        <v>95</v>
      </c>
      <c r="G32" s="7"/>
      <c r="H32" s="7"/>
      <c r="I32" s="8"/>
    </row>
    <row r="33" spans="2:9" ht="23.1" customHeight="1" x14ac:dyDescent="0.55000000000000004">
      <c r="B33" s="62">
        <v>22</v>
      </c>
      <c r="C33" s="63">
        <v>67107301022</v>
      </c>
      <c r="D33" s="67" t="s">
        <v>53</v>
      </c>
      <c r="E33" s="68" t="s">
        <v>96</v>
      </c>
      <c r="F33" s="69" t="s">
        <v>97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67107301023</v>
      </c>
      <c r="D34" s="67" t="s">
        <v>53</v>
      </c>
      <c r="E34" s="68" t="s">
        <v>98</v>
      </c>
      <c r="F34" s="69" t="s">
        <v>99</v>
      </c>
      <c r="G34" s="7"/>
      <c r="H34" s="7"/>
      <c r="I34" s="8"/>
    </row>
    <row r="35" spans="2:9" ht="23.1" customHeight="1" x14ac:dyDescent="0.55000000000000004">
      <c r="B35" s="62">
        <v>24</v>
      </c>
      <c r="C35" s="63">
        <v>67107301024</v>
      </c>
      <c r="D35" s="67" t="s">
        <v>53</v>
      </c>
      <c r="E35" s="68" t="s">
        <v>55</v>
      </c>
      <c r="F35" s="69" t="s">
        <v>100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67107301025</v>
      </c>
      <c r="D36" s="67" t="s">
        <v>53</v>
      </c>
      <c r="E36" s="68" t="s">
        <v>101</v>
      </c>
      <c r="F36" s="69" t="s">
        <v>102</v>
      </c>
      <c r="G36" s="10"/>
      <c r="H36" s="11"/>
      <c r="I36" s="12"/>
    </row>
    <row r="37" spans="2:9" ht="23.1" customHeight="1" x14ac:dyDescent="0.55000000000000004">
      <c r="B37" s="62">
        <v>26</v>
      </c>
      <c r="C37" s="63">
        <v>67107301026</v>
      </c>
      <c r="D37" s="67" t="s">
        <v>3</v>
      </c>
      <c r="E37" s="68" t="s">
        <v>103</v>
      </c>
      <c r="F37" s="69" t="s">
        <v>104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67107301027</v>
      </c>
      <c r="D38" s="67" t="s">
        <v>53</v>
      </c>
      <c r="E38" s="68" t="s">
        <v>105</v>
      </c>
      <c r="F38" s="69" t="s">
        <v>106</v>
      </c>
      <c r="G38" s="7"/>
      <c r="H38" s="7"/>
      <c r="I38" s="8"/>
    </row>
    <row r="39" spans="2:9" ht="23.1" customHeight="1" x14ac:dyDescent="0.55000000000000004">
      <c r="B39" s="62">
        <v>28</v>
      </c>
      <c r="C39" s="63">
        <v>67107301028</v>
      </c>
      <c r="D39" s="67" t="s">
        <v>53</v>
      </c>
      <c r="E39" s="68" t="s">
        <v>107</v>
      </c>
      <c r="F39" s="69" t="s">
        <v>108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67107301029</v>
      </c>
      <c r="D40" s="67" t="s">
        <v>53</v>
      </c>
      <c r="E40" s="68" t="s">
        <v>109</v>
      </c>
      <c r="F40" s="69" t="s">
        <v>110</v>
      </c>
      <c r="G40" s="7"/>
      <c r="H40" s="7"/>
      <c r="I40" s="8"/>
    </row>
    <row r="41" spans="2:9" ht="23.1" customHeight="1" x14ac:dyDescent="0.55000000000000004">
      <c r="B41" s="62">
        <v>30</v>
      </c>
      <c r="C41" s="63">
        <v>67107301030</v>
      </c>
      <c r="D41" s="67" t="s">
        <v>53</v>
      </c>
      <c r="E41" s="68" t="s">
        <v>111</v>
      </c>
      <c r="F41" s="69" t="s">
        <v>112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67107301031</v>
      </c>
      <c r="D42" s="67" t="s">
        <v>53</v>
      </c>
      <c r="E42" s="68" t="s">
        <v>113</v>
      </c>
      <c r="F42" s="69" t="s">
        <v>114</v>
      </c>
      <c r="G42" s="7"/>
      <c r="H42" s="7"/>
      <c r="I42" s="8"/>
    </row>
    <row r="43" spans="2:9" ht="23.1" customHeight="1" x14ac:dyDescent="0.55000000000000004">
      <c r="B43" s="62">
        <v>32</v>
      </c>
      <c r="C43" s="63">
        <v>67107301032</v>
      </c>
      <c r="D43" s="67" t="s">
        <v>53</v>
      </c>
      <c r="E43" s="68" t="s">
        <v>115</v>
      </c>
      <c r="F43" s="69" t="s">
        <v>116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67107301033</v>
      </c>
      <c r="D44" s="67" t="s">
        <v>53</v>
      </c>
      <c r="E44" s="68" t="s">
        <v>44</v>
      </c>
      <c r="F44" s="69" t="s">
        <v>117</v>
      </c>
      <c r="G44" s="7"/>
      <c r="H44" s="7"/>
      <c r="I44" s="8"/>
    </row>
    <row r="45" spans="2:9" ht="23.1" customHeight="1" x14ac:dyDescent="0.55000000000000004">
      <c r="B45" s="62">
        <v>34</v>
      </c>
      <c r="C45" s="63">
        <v>67107301034</v>
      </c>
      <c r="D45" s="67" t="s">
        <v>53</v>
      </c>
      <c r="E45" s="68" t="s">
        <v>44</v>
      </c>
      <c r="F45" s="69" t="s">
        <v>118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67107301035</v>
      </c>
      <c r="D46" s="67" t="s">
        <v>53</v>
      </c>
      <c r="E46" s="68" t="s">
        <v>119</v>
      </c>
      <c r="F46" s="69" t="s">
        <v>120</v>
      </c>
      <c r="G46" s="7"/>
      <c r="H46" s="7"/>
      <c r="I46" s="8"/>
    </row>
    <row r="47" spans="2:9" ht="23.1" customHeight="1" x14ac:dyDescent="0.55000000000000004">
      <c r="B47" s="62">
        <v>36</v>
      </c>
      <c r="C47" s="63">
        <v>67107301036</v>
      </c>
      <c r="D47" s="67" t="s">
        <v>53</v>
      </c>
      <c r="E47" s="68" t="s">
        <v>121</v>
      </c>
      <c r="F47" s="69" t="s">
        <v>122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67107301037</v>
      </c>
      <c r="D48" s="67" t="s">
        <v>53</v>
      </c>
      <c r="E48" s="68" t="s">
        <v>123</v>
      </c>
      <c r="F48" s="69" t="s">
        <v>124</v>
      </c>
      <c r="G48" s="7"/>
      <c r="H48" s="7"/>
      <c r="I48" s="8"/>
    </row>
    <row r="49" spans="2:9" ht="23.1" customHeight="1" x14ac:dyDescent="0.55000000000000004">
      <c r="B49" s="62">
        <v>38</v>
      </c>
      <c r="C49" s="63">
        <v>67107301038</v>
      </c>
      <c r="D49" s="67" t="s">
        <v>53</v>
      </c>
      <c r="E49" s="68" t="s">
        <v>123</v>
      </c>
      <c r="F49" s="69" t="s">
        <v>125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67107301039</v>
      </c>
      <c r="D50" s="67" t="s">
        <v>53</v>
      </c>
      <c r="E50" s="68" t="s">
        <v>126</v>
      </c>
      <c r="F50" s="69" t="s">
        <v>127</v>
      </c>
      <c r="G50" s="7"/>
      <c r="H50" s="7"/>
      <c r="I50" s="8"/>
    </row>
    <row r="51" spans="2:9" ht="23.1" customHeight="1" x14ac:dyDescent="0.55000000000000004">
      <c r="B51" s="62">
        <v>40</v>
      </c>
      <c r="C51" s="63">
        <v>67107301040</v>
      </c>
      <c r="D51" s="67" t="s">
        <v>53</v>
      </c>
      <c r="E51" s="68" t="s">
        <v>128</v>
      </c>
      <c r="F51" s="69" t="s">
        <v>129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67107301041</v>
      </c>
      <c r="D52" s="67" t="s">
        <v>53</v>
      </c>
      <c r="E52" s="68" t="s">
        <v>130</v>
      </c>
      <c r="F52" s="69" t="s">
        <v>131</v>
      </c>
      <c r="G52" s="7"/>
      <c r="H52" s="7"/>
      <c r="I52" s="8"/>
    </row>
    <row r="53" spans="2:9" ht="23.1" customHeight="1" x14ac:dyDescent="0.55000000000000004">
      <c r="B53" s="62">
        <v>42</v>
      </c>
      <c r="C53" s="63">
        <v>67107301042</v>
      </c>
      <c r="D53" s="67" t="s">
        <v>53</v>
      </c>
      <c r="E53" s="68" t="s">
        <v>132</v>
      </c>
      <c r="F53" s="69" t="s">
        <v>133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67107301043</v>
      </c>
      <c r="D54" s="67" t="s">
        <v>53</v>
      </c>
      <c r="E54" s="68" t="s">
        <v>134</v>
      </c>
      <c r="F54" s="69" t="s">
        <v>135</v>
      </c>
      <c r="G54" s="7"/>
      <c r="H54" s="7"/>
      <c r="I54" s="8"/>
    </row>
    <row r="55" spans="2:9" ht="23.1" customHeight="1" x14ac:dyDescent="0.55000000000000004">
      <c r="B55" s="62">
        <v>44</v>
      </c>
      <c r="C55" s="63">
        <v>67107301044</v>
      </c>
      <c r="D55" s="67" t="s">
        <v>53</v>
      </c>
      <c r="E55" s="68" t="s">
        <v>136</v>
      </c>
      <c r="F55" s="69" t="s">
        <v>137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67107301045</v>
      </c>
      <c r="D56" s="67" t="s">
        <v>53</v>
      </c>
      <c r="E56" s="68" t="s">
        <v>138</v>
      </c>
      <c r="F56" s="69" t="s">
        <v>139</v>
      </c>
      <c r="G56" s="7"/>
      <c r="H56" s="7"/>
      <c r="I56" s="8"/>
    </row>
    <row r="57" spans="2:9" ht="23.1" customHeight="1" x14ac:dyDescent="0.55000000000000004">
      <c r="B57" s="62">
        <v>46</v>
      </c>
      <c r="C57" s="63">
        <v>67107301046</v>
      </c>
      <c r="D57" s="67" t="s">
        <v>53</v>
      </c>
      <c r="E57" s="68" t="s">
        <v>140</v>
      </c>
      <c r="F57" s="69" t="s">
        <v>141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67107301047</v>
      </c>
      <c r="D58" s="67" t="s">
        <v>53</v>
      </c>
      <c r="E58" s="68" t="s">
        <v>142</v>
      </c>
      <c r="F58" s="69" t="s">
        <v>143</v>
      </c>
      <c r="G58" s="7"/>
      <c r="H58" s="7"/>
      <c r="I58" s="8"/>
    </row>
    <row r="59" spans="2:9" ht="23.1" customHeight="1" x14ac:dyDescent="0.55000000000000004">
      <c r="B59" s="62">
        <v>48</v>
      </c>
      <c r="C59" s="63">
        <v>67107301048</v>
      </c>
      <c r="D59" s="67" t="s">
        <v>53</v>
      </c>
      <c r="E59" s="68" t="s">
        <v>51</v>
      </c>
      <c r="F59" s="69" t="s">
        <v>144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67107301049</v>
      </c>
      <c r="D60" s="67" t="s">
        <v>53</v>
      </c>
      <c r="E60" s="68" t="s">
        <v>145</v>
      </c>
      <c r="F60" s="69" t="s">
        <v>146</v>
      </c>
      <c r="G60" s="7"/>
      <c r="H60" s="7"/>
      <c r="I60" s="8"/>
    </row>
    <row r="61" spans="2:9" ht="23.1" customHeight="1" x14ac:dyDescent="0.55000000000000004">
      <c r="B61" s="62">
        <v>50</v>
      </c>
      <c r="C61" s="63">
        <v>67107301050</v>
      </c>
      <c r="D61" s="67" t="s">
        <v>53</v>
      </c>
      <c r="E61" s="68" t="s">
        <v>147</v>
      </c>
      <c r="F61" s="69" t="s">
        <v>148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67107301052</v>
      </c>
      <c r="D62" s="67" t="s">
        <v>53</v>
      </c>
      <c r="E62" s="68" t="s">
        <v>149</v>
      </c>
      <c r="F62" s="69" t="s">
        <v>150</v>
      </c>
      <c r="G62" s="7"/>
      <c r="H62" s="7"/>
      <c r="I62" s="8"/>
    </row>
    <row r="63" spans="2:9" ht="23.1" customHeight="1" x14ac:dyDescent="0.55000000000000004">
      <c r="B63" s="62">
        <v>52</v>
      </c>
      <c r="C63" s="63">
        <v>67107301053</v>
      </c>
      <c r="D63" s="67" t="s">
        <v>53</v>
      </c>
      <c r="E63" s="68" t="s">
        <v>149</v>
      </c>
      <c r="F63" s="69" t="s">
        <v>151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67107301054</v>
      </c>
      <c r="D64" s="67" t="s">
        <v>53</v>
      </c>
      <c r="E64" s="68" t="s">
        <v>52</v>
      </c>
      <c r="F64" s="69" t="s">
        <v>152</v>
      </c>
      <c r="G64" s="7"/>
      <c r="H64" s="7"/>
      <c r="I64" s="8"/>
    </row>
    <row r="65" spans="2:9" ht="23.1" customHeight="1" x14ac:dyDescent="0.55000000000000004">
      <c r="B65" s="62">
        <v>54</v>
      </c>
      <c r="C65" s="63">
        <v>67107301055</v>
      </c>
      <c r="D65" s="67" t="s">
        <v>53</v>
      </c>
      <c r="E65" s="68" t="s">
        <v>52</v>
      </c>
      <c r="F65" s="69" t="s">
        <v>153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67107301056</v>
      </c>
      <c r="D66" s="67" t="s">
        <v>53</v>
      </c>
      <c r="E66" s="68" t="s">
        <v>154</v>
      </c>
      <c r="F66" s="69" t="s">
        <v>155</v>
      </c>
      <c r="G66" s="9"/>
      <c r="H66" s="7"/>
      <c r="I66" s="8"/>
    </row>
    <row r="67" spans="2:9" ht="23.1" customHeight="1" x14ac:dyDescent="0.55000000000000004">
      <c r="B67" s="62">
        <v>56</v>
      </c>
      <c r="C67" s="63">
        <v>67107301057</v>
      </c>
      <c r="D67" s="67" t="s">
        <v>53</v>
      </c>
      <c r="E67" s="68" t="s">
        <v>156</v>
      </c>
      <c r="F67" s="69" t="s">
        <v>157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67107301058</v>
      </c>
      <c r="D68" s="67" t="s">
        <v>53</v>
      </c>
      <c r="E68" s="68" t="s">
        <v>158</v>
      </c>
      <c r="F68" s="69" t="s">
        <v>159</v>
      </c>
      <c r="G68" s="9"/>
      <c r="H68" s="7"/>
      <c r="I68" s="8"/>
    </row>
    <row r="69" spans="2:9" ht="23.1" customHeight="1" x14ac:dyDescent="0.55000000000000004">
      <c r="B69" s="62">
        <v>58</v>
      </c>
      <c r="C69" s="63">
        <v>67107301059</v>
      </c>
      <c r="D69" s="67" t="s">
        <v>3</v>
      </c>
      <c r="E69" s="68" t="s">
        <v>160</v>
      </c>
      <c r="F69" s="69" t="s">
        <v>161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67107301060</v>
      </c>
      <c r="D70" s="67" t="s">
        <v>3</v>
      </c>
      <c r="E70" s="68" t="s">
        <v>162</v>
      </c>
      <c r="F70" s="69" t="s">
        <v>163</v>
      </c>
      <c r="G70" s="7"/>
      <c r="H70" s="7"/>
      <c r="I70" s="8"/>
    </row>
    <row r="71" spans="2:9" ht="23.1" customHeight="1" x14ac:dyDescent="0.55000000000000004">
      <c r="B71" s="62">
        <v>60</v>
      </c>
      <c r="C71" s="63">
        <v>67107301061</v>
      </c>
      <c r="D71" s="67" t="s">
        <v>53</v>
      </c>
      <c r="E71" s="68" t="s">
        <v>164</v>
      </c>
      <c r="F71" s="69" t="s">
        <v>165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67107301062</v>
      </c>
      <c r="D72" s="67" t="s">
        <v>53</v>
      </c>
      <c r="E72" s="68" t="s">
        <v>166</v>
      </c>
      <c r="F72" s="69" t="s">
        <v>167</v>
      </c>
      <c r="G72" s="7"/>
      <c r="H72" s="7"/>
      <c r="I72" s="8"/>
    </row>
    <row r="73" spans="2:9" ht="23.1" customHeight="1" x14ac:dyDescent="0.55000000000000004">
      <c r="B73" s="62">
        <v>62</v>
      </c>
      <c r="C73" s="63">
        <v>67107301063</v>
      </c>
      <c r="D73" s="67" t="s">
        <v>3</v>
      </c>
      <c r="E73" s="68" t="s">
        <v>168</v>
      </c>
      <c r="F73" s="69" t="s">
        <v>169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67107301064</v>
      </c>
      <c r="D74" s="67" t="s">
        <v>53</v>
      </c>
      <c r="E74" s="68" t="s">
        <v>170</v>
      </c>
      <c r="F74" s="69" t="s">
        <v>171</v>
      </c>
      <c r="G74" s="7"/>
      <c r="H74" s="7"/>
      <c r="I74" s="8"/>
    </row>
    <row r="75" spans="2:9" ht="23.1" customHeight="1" x14ac:dyDescent="0.55000000000000004">
      <c r="B75" s="62">
        <v>64</v>
      </c>
      <c r="C75" s="63">
        <v>67107301065</v>
      </c>
      <c r="D75" s="67" t="s">
        <v>3</v>
      </c>
      <c r="E75" s="68" t="s">
        <v>172</v>
      </c>
      <c r="F75" s="69" t="s">
        <v>173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67107301066</v>
      </c>
      <c r="D76" s="67" t="s">
        <v>53</v>
      </c>
      <c r="E76" s="68" t="s">
        <v>174</v>
      </c>
      <c r="F76" s="69" t="s">
        <v>175</v>
      </c>
      <c r="G76" s="7"/>
      <c r="H76" s="7"/>
      <c r="I76" s="8"/>
    </row>
    <row r="77" spans="2:9" ht="23.1" customHeight="1" x14ac:dyDescent="0.55000000000000004">
      <c r="B77" s="62">
        <v>66</v>
      </c>
      <c r="C77" s="63">
        <v>67107301067</v>
      </c>
      <c r="D77" s="67" t="s">
        <v>53</v>
      </c>
      <c r="E77" s="68" t="s">
        <v>176</v>
      </c>
      <c r="F77" s="69" t="s">
        <v>177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67107301069</v>
      </c>
      <c r="D78" s="67" t="s">
        <v>53</v>
      </c>
      <c r="E78" s="68" t="s">
        <v>178</v>
      </c>
      <c r="F78" s="69" t="s">
        <v>179</v>
      </c>
      <c r="G78" s="7"/>
      <c r="H78" s="7"/>
      <c r="I78" s="8"/>
    </row>
    <row r="79" spans="2:9" ht="23.1" customHeight="1" x14ac:dyDescent="0.55000000000000004">
      <c r="B79" s="62">
        <v>68</v>
      </c>
      <c r="C79" s="63">
        <v>67107301070</v>
      </c>
      <c r="D79" s="67" t="s">
        <v>53</v>
      </c>
      <c r="E79" s="68" t="s">
        <v>45</v>
      </c>
      <c r="F79" s="69" t="s">
        <v>180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67107301071</v>
      </c>
      <c r="D80" s="67" t="s">
        <v>53</v>
      </c>
      <c r="E80" s="68" t="s">
        <v>181</v>
      </c>
      <c r="F80" s="69" t="s">
        <v>182</v>
      </c>
      <c r="G80" s="7"/>
      <c r="H80" s="7"/>
      <c r="I80" s="8"/>
    </row>
    <row r="81" spans="2:9" ht="23.1" customHeight="1" x14ac:dyDescent="0.55000000000000004">
      <c r="B81" s="62">
        <v>70</v>
      </c>
      <c r="C81" s="63">
        <v>67107301072</v>
      </c>
      <c r="D81" s="67" t="s">
        <v>53</v>
      </c>
      <c r="E81" s="68" t="s">
        <v>46</v>
      </c>
      <c r="F81" s="69" t="s">
        <v>183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67107301073</v>
      </c>
      <c r="D82" s="67" t="s">
        <v>53</v>
      </c>
      <c r="E82" s="68" t="s">
        <v>184</v>
      </c>
      <c r="F82" s="69" t="s">
        <v>185</v>
      </c>
      <c r="G82" s="7"/>
      <c r="H82" s="7"/>
      <c r="I82" s="8"/>
    </row>
    <row r="83" spans="2:9" ht="23.1" customHeight="1" x14ac:dyDescent="0.55000000000000004">
      <c r="B83" s="62">
        <v>72</v>
      </c>
      <c r="C83" s="63">
        <v>67107301074</v>
      </c>
      <c r="D83" s="67" t="s">
        <v>53</v>
      </c>
      <c r="E83" s="68" t="s">
        <v>186</v>
      </c>
      <c r="F83" s="69" t="s">
        <v>187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67107301075</v>
      </c>
      <c r="D84" s="67" t="s">
        <v>53</v>
      </c>
      <c r="E84" s="68" t="s">
        <v>188</v>
      </c>
      <c r="F84" s="69" t="s">
        <v>189</v>
      </c>
      <c r="G84" s="7"/>
      <c r="H84" s="7"/>
      <c r="I84" s="8"/>
    </row>
    <row r="85" spans="2:9" ht="23.1" customHeight="1" x14ac:dyDescent="0.55000000000000004">
      <c r="B85" s="62">
        <v>74</v>
      </c>
      <c r="C85" s="63">
        <v>67107301076</v>
      </c>
      <c r="D85" s="67" t="s">
        <v>53</v>
      </c>
      <c r="E85" s="68" t="s">
        <v>190</v>
      </c>
      <c r="F85" s="69" t="s">
        <v>191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67107301077</v>
      </c>
      <c r="D86" s="67" t="s">
        <v>53</v>
      </c>
      <c r="E86" s="68" t="s">
        <v>192</v>
      </c>
      <c r="F86" s="69" t="s">
        <v>193</v>
      </c>
      <c r="G86" s="7"/>
      <c r="H86" s="7"/>
      <c r="I86" s="8"/>
    </row>
    <row r="87" spans="2:9" ht="23.1" customHeight="1" x14ac:dyDescent="0.55000000000000004">
      <c r="B87" s="62">
        <v>76</v>
      </c>
      <c r="C87" s="63">
        <v>67107301078</v>
      </c>
      <c r="D87" s="67" t="s">
        <v>53</v>
      </c>
      <c r="E87" s="68" t="s">
        <v>194</v>
      </c>
      <c r="F87" s="69" t="s">
        <v>195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67107301079</v>
      </c>
      <c r="D88" s="67" t="s">
        <v>53</v>
      </c>
      <c r="E88" s="68" t="s">
        <v>196</v>
      </c>
      <c r="F88" s="69" t="s">
        <v>197</v>
      </c>
      <c r="G88" s="7"/>
      <c r="H88" s="7"/>
      <c r="I88" s="8"/>
    </row>
    <row r="89" spans="2:9" ht="23.1" customHeight="1" x14ac:dyDescent="0.55000000000000004">
      <c r="B89" s="62">
        <v>78</v>
      </c>
      <c r="C89" s="63">
        <v>67107301080</v>
      </c>
      <c r="D89" s="67" t="s">
        <v>53</v>
      </c>
      <c r="E89" s="68" t="s">
        <v>198</v>
      </c>
      <c r="F89" s="69" t="s">
        <v>199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67107301081</v>
      </c>
      <c r="D90" s="67" t="s">
        <v>53</v>
      </c>
      <c r="E90" s="68" t="s">
        <v>200</v>
      </c>
      <c r="F90" s="69" t="s">
        <v>201</v>
      </c>
      <c r="G90" s="7"/>
      <c r="H90" s="7"/>
      <c r="I90" s="8"/>
    </row>
    <row r="91" spans="2:9" ht="23.1" customHeight="1" x14ac:dyDescent="0.55000000000000004">
      <c r="B91" s="62">
        <v>80</v>
      </c>
      <c r="C91" s="63">
        <v>67107301082</v>
      </c>
      <c r="D91" s="67" t="s">
        <v>53</v>
      </c>
      <c r="E91" s="68" t="s">
        <v>202</v>
      </c>
      <c r="F91" s="69" t="s">
        <v>203</v>
      </c>
      <c r="G91" s="7"/>
      <c r="H91" s="7"/>
      <c r="I91" s="8"/>
    </row>
    <row r="92" spans="2:9" ht="23.1" customHeight="1" x14ac:dyDescent="0.55000000000000004">
      <c r="B92" s="62">
        <v>81</v>
      </c>
      <c r="C92" s="70">
        <v>67107301083</v>
      </c>
      <c r="D92" s="71" t="s">
        <v>53</v>
      </c>
      <c r="E92" s="72" t="s">
        <v>204</v>
      </c>
      <c r="F92" s="73" t="s">
        <v>205</v>
      </c>
      <c r="G92" s="7"/>
      <c r="H92" s="7"/>
      <c r="I92" s="8"/>
    </row>
    <row r="93" spans="2:9" ht="23.1" customHeight="1" x14ac:dyDescent="0.55000000000000004">
      <c r="B93" s="62">
        <v>82</v>
      </c>
      <c r="C93" s="70">
        <v>67107301084</v>
      </c>
      <c r="D93" s="71" t="s">
        <v>53</v>
      </c>
      <c r="E93" s="72" t="s">
        <v>206</v>
      </c>
      <c r="F93" s="73" t="s">
        <v>207</v>
      </c>
      <c r="G93" s="7"/>
      <c r="H93" s="7"/>
      <c r="I93" s="8"/>
    </row>
    <row r="94" spans="2:9" ht="23.1" customHeight="1" x14ac:dyDescent="0.55000000000000004">
      <c r="B94" s="62">
        <v>83</v>
      </c>
      <c r="C94" s="70">
        <v>67107301085</v>
      </c>
      <c r="D94" s="71" t="s">
        <v>3</v>
      </c>
      <c r="E94" s="72" t="s">
        <v>208</v>
      </c>
      <c r="F94" s="73" t="s">
        <v>209</v>
      </c>
      <c r="G94" s="5"/>
      <c r="H94" s="5"/>
      <c r="I94" s="6"/>
    </row>
    <row r="95" spans="2:9" ht="23.1" customHeight="1" x14ac:dyDescent="0.55000000000000004">
      <c r="B95" s="62">
        <v>84</v>
      </c>
      <c r="C95" s="70">
        <v>67107301086</v>
      </c>
      <c r="D95" s="71" t="s">
        <v>53</v>
      </c>
      <c r="E95" s="72" t="s">
        <v>210</v>
      </c>
      <c r="F95" s="73" t="s">
        <v>211</v>
      </c>
      <c r="G95" s="5"/>
      <c r="H95" s="5"/>
      <c r="I95" s="6"/>
    </row>
    <row r="96" spans="2:9" ht="23.1" customHeight="1" x14ac:dyDescent="0.55000000000000004">
      <c r="B96" s="62">
        <v>85</v>
      </c>
      <c r="C96" s="70">
        <v>67107301087</v>
      </c>
      <c r="D96" s="71" t="s">
        <v>53</v>
      </c>
      <c r="E96" s="72" t="s">
        <v>212</v>
      </c>
      <c r="F96" s="73" t="s">
        <v>213</v>
      </c>
      <c r="G96" s="7"/>
      <c r="H96" s="7"/>
      <c r="I96" s="8"/>
    </row>
    <row r="97" spans="2:9" ht="23.1" customHeight="1" x14ac:dyDescent="0.55000000000000004">
      <c r="B97" s="62">
        <v>86</v>
      </c>
      <c r="C97" s="70">
        <v>67107301088</v>
      </c>
      <c r="D97" s="71" t="s">
        <v>53</v>
      </c>
      <c r="E97" s="72" t="s">
        <v>214</v>
      </c>
      <c r="F97" s="73" t="s">
        <v>215</v>
      </c>
      <c r="G97" s="7"/>
      <c r="H97" s="7"/>
      <c r="I97" s="8"/>
    </row>
    <row r="98" spans="2:9" ht="23.1" customHeight="1" x14ac:dyDescent="0.55000000000000004">
      <c r="B98" s="62">
        <v>87</v>
      </c>
      <c r="C98" s="70">
        <v>67107301089</v>
      </c>
      <c r="D98" s="71" t="s">
        <v>53</v>
      </c>
      <c r="E98" s="72" t="s">
        <v>216</v>
      </c>
      <c r="F98" s="73" t="s">
        <v>217</v>
      </c>
      <c r="G98" s="7"/>
      <c r="H98" s="7"/>
      <c r="I98" s="8"/>
    </row>
    <row r="99" spans="2:9" ht="23.1" customHeight="1" x14ac:dyDescent="0.55000000000000004">
      <c r="B99" s="62">
        <v>88</v>
      </c>
      <c r="C99" s="70">
        <v>67107301090</v>
      </c>
      <c r="D99" s="71" t="s">
        <v>53</v>
      </c>
      <c r="E99" s="72" t="s">
        <v>218</v>
      </c>
      <c r="F99" s="73" t="s">
        <v>219</v>
      </c>
      <c r="G99" s="7"/>
      <c r="H99" s="7"/>
      <c r="I99" s="8"/>
    </row>
    <row r="100" spans="2:9" ht="23.1" customHeight="1" x14ac:dyDescent="0.55000000000000004">
      <c r="B100" s="62">
        <v>89</v>
      </c>
      <c r="C100" s="70">
        <v>67107301091</v>
      </c>
      <c r="D100" s="71" t="s">
        <v>53</v>
      </c>
      <c r="E100" s="72" t="s">
        <v>220</v>
      </c>
      <c r="F100" s="73" t="s">
        <v>221</v>
      </c>
      <c r="G100" s="7"/>
      <c r="H100" s="7"/>
      <c r="I100" s="8"/>
    </row>
    <row r="101" spans="2:9" ht="23.1" customHeight="1" x14ac:dyDescent="0.55000000000000004">
      <c r="B101" s="62">
        <v>90</v>
      </c>
      <c r="C101" s="70">
        <v>67107301092</v>
      </c>
      <c r="D101" s="71" t="s">
        <v>53</v>
      </c>
      <c r="E101" s="72" t="s">
        <v>222</v>
      </c>
      <c r="F101" s="73" t="s">
        <v>223</v>
      </c>
      <c r="G101" s="7"/>
      <c r="H101" s="7"/>
      <c r="I101" s="8"/>
    </row>
    <row r="102" spans="2:9" ht="23.1" customHeight="1" x14ac:dyDescent="0.55000000000000004">
      <c r="B102" s="62">
        <v>91</v>
      </c>
      <c r="C102" s="70">
        <v>67107301093</v>
      </c>
      <c r="D102" s="71" t="s">
        <v>53</v>
      </c>
      <c r="E102" s="72" t="s">
        <v>224</v>
      </c>
      <c r="F102" s="73" t="s">
        <v>225</v>
      </c>
      <c r="G102" s="7"/>
      <c r="H102" s="7"/>
      <c r="I102" s="8"/>
    </row>
    <row r="103" spans="2:9" ht="23.1" customHeight="1" x14ac:dyDescent="0.55000000000000004">
      <c r="B103" s="62">
        <v>92</v>
      </c>
      <c r="C103" s="70">
        <v>67107301094</v>
      </c>
      <c r="D103" s="71" t="s">
        <v>53</v>
      </c>
      <c r="E103" s="72" t="s">
        <v>226</v>
      </c>
      <c r="F103" s="73" t="s">
        <v>227</v>
      </c>
      <c r="G103" s="7"/>
      <c r="H103" s="7"/>
      <c r="I103" s="8"/>
    </row>
    <row r="104" spans="2:9" ht="23.1" customHeight="1" x14ac:dyDescent="0.55000000000000004">
      <c r="B104" s="62">
        <v>93</v>
      </c>
      <c r="C104" s="70">
        <v>67107301096</v>
      </c>
      <c r="D104" s="71" t="s">
        <v>53</v>
      </c>
      <c r="E104" s="72" t="s">
        <v>228</v>
      </c>
      <c r="F104" s="73" t="s">
        <v>229</v>
      </c>
      <c r="G104" s="7"/>
      <c r="H104" s="7"/>
      <c r="I104" s="8"/>
    </row>
    <row r="105" spans="2:9" ht="23.1" customHeight="1" x14ac:dyDescent="0.55000000000000004">
      <c r="B105" s="62">
        <v>94</v>
      </c>
      <c r="C105" s="70">
        <v>67107301097</v>
      </c>
      <c r="D105" s="71" t="s">
        <v>53</v>
      </c>
      <c r="E105" s="72" t="s">
        <v>230</v>
      </c>
      <c r="F105" s="73" t="s">
        <v>231</v>
      </c>
      <c r="G105" s="7"/>
      <c r="H105" s="7"/>
      <c r="I105" s="8"/>
    </row>
    <row r="106" spans="2:9" ht="23.1" customHeight="1" x14ac:dyDescent="0.55000000000000004">
      <c r="B106" s="62">
        <v>95</v>
      </c>
      <c r="C106" s="70">
        <v>67107301098</v>
      </c>
      <c r="D106" s="71" t="s">
        <v>53</v>
      </c>
      <c r="E106" s="72" t="s">
        <v>232</v>
      </c>
      <c r="F106" s="73" t="s">
        <v>233</v>
      </c>
      <c r="G106" s="7"/>
      <c r="H106" s="7"/>
      <c r="I106" s="8"/>
    </row>
    <row r="107" spans="2:9" ht="23.1" customHeight="1" x14ac:dyDescent="0.55000000000000004">
      <c r="B107" s="62">
        <v>96</v>
      </c>
      <c r="C107" s="70">
        <v>67107301099</v>
      </c>
      <c r="D107" s="71" t="s">
        <v>53</v>
      </c>
      <c r="E107" s="72" t="s">
        <v>234</v>
      </c>
      <c r="F107" s="73" t="s">
        <v>235</v>
      </c>
      <c r="G107" s="7"/>
      <c r="H107" s="7"/>
      <c r="I107" s="8"/>
    </row>
    <row r="108" spans="2:9" ht="23.1" customHeight="1" x14ac:dyDescent="0.55000000000000004">
      <c r="B108" s="62">
        <v>97</v>
      </c>
      <c r="C108" s="70">
        <v>67107301100</v>
      </c>
      <c r="D108" s="71" t="s">
        <v>53</v>
      </c>
      <c r="E108" s="72" t="s">
        <v>236</v>
      </c>
      <c r="F108" s="73" t="s">
        <v>237</v>
      </c>
      <c r="G108" s="7"/>
      <c r="H108" s="7"/>
      <c r="I108" s="8"/>
    </row>
    <row r="109" spans="2:9" ht="23.1" customHeight="1" x14ac:dyDescent="0.55000000000000004">
      <c r="B109" s="62">
        <v>98</v>
      </c>
      <c r="C109" s="70">
        <v>67107301101</v>
      </c>
      <c r="D109" s="71" t="s">
        <v>53</v>
      </c>
      <c r="E109" s="72" t="s">
        <v>238</v>
      </c>
      <c r="F109" s="73" t="s">
        <v>239</v>
      </c>
      <c r="G109" s="7"/>
      <c r="H109" s="7"/>
      <c r="I109" s="8"/>
    </row>
    <row r="110" spans="2:9" ht="23.1" customHeight="1" x14ac:dyDescent="0.55000000000000004">
      <c r="B110" s="62">
        <v>99</v>
      </c>
      <c r="C110" s="70">
        <v>67107301102</v>
      </c>
      <c r="D110" s="71" t="s">
        <v>53</v>
      </c>
      <c r="E110" s="72" t="s">
        <v>240</v>
      </c>
      <c r="F110" s="73" t="s">
        <v>241</v>
      </c>
      <c r="G110" s="7"/>
      <c r="H110" s="7"/>
      <c r="I110" s="8"/>
    </row>
    <row r="111" spans="2:9" ht="23.1" customHeight="1" x14ac:dyDescent="0.55000000000000004">
      <c r="B111" s="62">
        <v>100</v>
      </c>
      <c r="C111" s="70">
        <v>67107301103</v>
      </c>
      <c r="D111" s="71" t="s">
        <v>53</v>
      </c>
      <c r="E111" s="72" t="s">
        <v>242</v>
      </c>
      <c r="F111" s="73" t="s">
        <v>243</v>
      </c>
      <c r="G111" s="7"/>
      <c r="H111" s="7"/>
      <c r="I111" s="8"/>
    </row>
    <row r="112" spans="2:9" ht="23.1" customHeight="1" x14ac:dyDescent="0.55000000000000004">
      <c r="B112" s="62">
        <v>101</v>
      </c>
      <c r="C112" s="70">
        <v>67107301104</v>
      </c>
      <c r="D112" s="71" t="s">
        <v>53</v>
      </c>
      <c r="E112" s="72" t="s">
        <v>244</v>
      </c>
      <c r="F112" s="73" t="s">
        <v>245</v>
      </c>
      <c r="G112" s="7"/>
      <c r="H112" s="7"/>
      <c r="I112" s="8"/>
    </row>
    <row r="113" spans="2:9" ht="23.1" customHeight="1" x14ac:dyDescent="0.55000000000000004">
      <c r="B113" s="62">
        <v>102</v>
      </c>
      <c r="C113" s="70">
        <v>67107301105</v>
      </c>
      <c r="D113" s="71" t="s">
        <v>53</v>
      </c>
      <c r="E113" s="72" t="s">
        <v>246</v>
      </c>
      <c r="F113" s="73" t="s">
        <v>247</v>
      </c>
      <c r="G113" s="7"/>
      <c r="H113" s="7"/>
      <c r="I113" s="8"/>
    </row>
    <row r="114" spans="2:9" ht="23.1" customHeight="1" x14ac:dyDescent="0.55000000000000004">
      <c r="B114" s="62">
        <v>103</v>
      </c>
      <c r="C114" s="70">
        <v>67107301106</v>
      </c>
      <c r="D114" s="71" t="s">
        <v>53</v>
      </c>
      <c r="E114" s="72" t="s">
        <v>248</v>
      </c>
      <c r="F114" s="73" t="s">
        <v>249</v>
      </c>
      <c r="G114" s="7"/>
      <c r="H114" s="7"/>
      <c r="I114" s="8"/>
    </row>
    <row r="115" spans="2:9" ht="23.1" customHeight="1" x14ac:dyDescent="0.55000000000000004">
      <c r="B115" s="62">
        <v>104</v>
      </c>
      <c r="C115" s="70">
        <v>67107301107</v>
      </c>
      <c r="D115" s="71" t="s">
        <v>53</v>
      </c>
      <c r="E115" s="72" t="s">
        <v>250</v>
      </c>
      <c r="F115" s="73" t="s">
        <v>251</v>
      </c>
      <c r="G115" s="7"/>
      <c r="H115" s="7"/>
      <c r="I115" s="8"/>
    </row>
    <row r="116" spans="2:9" ht="23.1" customHeight="1" x14ac:dyDescent="0.55000000000000004">
      <c r="B116" s="62">
        <v>105</v>
      </c>
      <c r="C116" s="70">
        <v>67107301108</v>
      </c>
      <c r="D116" s="71" t="s">
        <v>53</v>
      </c>
      <c r="E116" s="72" t="s">
        <v>252</v>
      </c>
      <c r="F116" s="73" t="s">
        <v>253</v>
      </c>
      <c r="G116" s="9"/>
      <c r="H116" s="7"/>
      <c r="I116" s="8"/>
    </row>
    <row r="117" spans="2:9" ht="23.1" customHeight="1" x14ac:dyDescent="0.55000000000000004">
      <c r="B117" s="62">
        <v>106</v>
      </c>
      <c r="C117" s="70">
        <v>67107301109</v>
      </c>
      <c r="D117" s="71" t="s">
        <v>53</v>
      </c>
      <c r="E117" s="72" t="s">
        <v>254</v>
      </c>
      <c r="F117" s="73" t="s">
        <v>255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70">
        <v>67107301110</v>
      </c>
      <c r="D118" s="71" t="s">
        <v>53</v>
      </c>
      <c r="E118" s="72" t="s">
        <v>256</v>
      </c>
      <c r="F118" s="73" t="s">
        <v>257</v>
      </c>
      <c r="G118" s="7"/>
      <c r="H118" s="7"/>
      <c r="I118" s="8"/>
    </row>
    <row r="119" spans="2:9" ht="23.1" customHeight="1" x14ac:dyDescent="0.55000000000000004">
      <c r="B119" s="62">
        <v>108</v>
      </c>
      <c r="C119" s="70">
        <v>67107301111</v>
      </c>
      <c r="D119" s="71" t="s">
        <v>53</v>
      </c>
      <c r="E119" s="72" t="s">
        <v>258</v>
      </c>
      <c r="F119" s="73" t="s">
        <v>259</v>
      </c>
      <c r="G119" s="7"/>
      <c r="H119" s="7"/>
      <c r="I119" s="8"/>
    </row>
    <row r="120" spans="2:9" ht="23.1" customHeight="1" x14ac:dyDescent="0.55000000000000004">
      <c r="B120" s="62">
        <v>109</v>
      </c>
      <c r="C120" s="70">
        <v>67107301112</v>
      </c>
      <c r="D120" s="71" t="s">
        <v>53</v>
      </c>
      <c r="E120" s="72" t="s">
        <v>260</v>
      </c>
      <c r="F120" s="73" t="s">
        <v>261</v>
      </c>
      <c r="G120" s="7"/>
      <c r="H120" s="7"/>
      <c r="I120" s="8"/>
    </row>
    <row r="121" spans="2:9" ht="23.1" customHeight="1" x14ac:dyDescent="0.55000000000000004">
      <c r="B121" s="62">
        <v>110</v>
      </c>
      <c r="C121" s="70">
        <v>67107301113</v>
      </c>
      <c r="D121" s="71" t="s">
        <v>53</v>
      </c>
      <c r="E121" s="72" t="s">
        <v>262</v>
      </c>
      <c r="F121" s="73" t="s">
        <v>263</v>
      </c>
      <c r="G121" s="7"/>
      <c r="H121" s="7"/>
      <c r="I121" s="8"/>
    </row>
    <row r="122" spans="2:9" ht="23.1" customHeight="1" x14ac:dyDescent="0.55000000000000004">
      <c r="B122" s="62">
        <v>111</v>
      </c>
      <c r="C122" s="70">
        <v>67107301115</v>
      </c>
      <c r="D122" s="71" t="s">
        <v>53</v>
      </c>
      <c r="E122" s="72" t="s">
        <v>264</v>
      </c>
      <c r="F122" s="73" t="s">
        <v>265</v>
      </c>
      <c r="G122" s="7"/>
      <c r="H122" s="7"/>
      <c r="I122" s="8"/>
    </row>
    <row r="123" spans="2:9" ht="23.1" customHeight="1" x14ac:dyDescent="0.55000000000000004">
      <c r="B123" s="62">
        <v>112</v>
      </c>
      <c r="C123" s="70">
        <v>67107301116</v>
      </c>
      <c r="D123" s="71" t="s">
        <v>53</v>
      </c>
      <c r="E123" s="72" t="s">
        <v>266</v>
      </c>
      <c r="F123" s="73" t="s">
        <v>267</v>
      </c>
      <c r="G123" s="7"/>
      <c r="H123" s="7"/>
      <c r="I123" s="8"/>
    </row>
    <row r="124" spans="2:9" ht="23.1" customHeight="1" x14ac:dyDescent="0.55000000000000004">
      <c r="B124" s="62">
        <v>113</v>
      </c>
      <c r="C124" s="70">
        <v>67107301117</v>
      </c>
      <c r="D124" s="71" t="s">
        <v>53</v>
      </c>
      <c r="E124" s="72" t="s">
        <v>268</v>
      </c>
      <c r="F124" s="73" t="s">
        <v>269</v>
      </c>
      <c r="G124" s="7"/>
      <c r="H124" s="7"/>
      <c r="I124" s="8"/>
    </row>
    <row r="125" spans="2:9" ht="23.1" customHeight="1" x14ac:dyDescent="0.55000000000000004">
      <c r="B125" s="62">
        <v>114</v>
      </c>
      <c r="C125" s="70">
        <v>67107301118</v>
      </c>
      <c r="D125" s="71" t="s">
        <v>53</v>
      </c>
      <c r="E125" s="72" t="s">
        <v>270</v>
      </c>
      <c r="F125" s="73" t="s">
        <v>271</v>
      </c>
      <c r="G125" s="7"/>
      <c r="H125" s="7"/>
      <c r="I125" s="8"/>
    </row>
    <row r="126" spans="2:9" ht="23.1" customHeight="1" x14ac:dyDescent="0.55000000000000004">
      <c r="B126" s="62">
        <v>115</v>
      </c>
      <c r="C126" s="70">
        <v>67107301119</v>
      </c>
      <c r="D126" s="71" t="s">
        <v>53</v>
      </c>
      <c r="E126" s="72" t="s">
        <v>272</v>
      </c>
      <c r="F126" s="73" t="s">
        <v>273</v>
      </c>
      <c r="G126" s="7"/>
      <c r="H126" s="7"/>
      <c r="I126" s="8"/>
    </row>
    <row r="127" spans="2:9" ht="23.1" customHeight="1" x14ac:dyDescent="0.55000000000000004">
      <c r="B127" s="62">
        <v>116</v>
      </c>
      <c r="C127" s="70">
        <v>67107301120</v>
      </c>
      <c r="D127" s="71" t="s">
        <v>53</v>
      </c>
      <c r="E127" s="72" t="s">
        <v>274</v>
      </c>
      <c r="F127" s="73" t="s">
        <v>275</v>
      </c>
      <c r="G127" s="7"/>
      <c r="H127" s="7"/>
      <c r="I127" s="8"/>
    </row>
    <row r="128" spans="2:9" ht="23.1" customHeight="1" x14ac:dyDescent="0.55000000000000004">
      <c r="B128" s="62">
        <v>117</v>
      </c>
      <c r="C128" s="70">
        <v>67107301121</v>
      </c>
      <c r="D128" s="71" t="s">
        <v>53</v>
      </c>
      <c r="E128" s="72" t="s">
        <v>274</v>
      </c>
      <c r="F128" s="73" t="s">
        <v>276</v>
      </c>
      <c r="G128" s="7"/>
      <c r="H128" s="7"/>
      <c r="I128" s="8"/>
    </row>
    <row r="129" spans="2:9" ht="23.1" customHeight="1" x14ac:dyDescent="0.55000000000000004">
      <c r="B129" s="62">
        <v>118</v>
      </c>
      <c r="C129" s="74">
        <v>67107301122</v>
      </c>
      <c r="D129" s="75" t="s">
        <v>53</v>
      </c>
      <c r="E129" s="76" t="s">
        <v>277</v>
      </c>
      <c r="F129" s="77" t="s">
        <v>278</v>
      </c>
      <c r="G129" s="7"/>
      <c r="H129" s="7"/>
      <c r="I129" s="8"/>
    </row>
    <row r="130" spans="2:9" ht="23.1" customHeight="1" x14ac:dyDescent="0.55000000000000004">
      <c r="B130" s="62">
        <v>119</v>
      </c>
      <c r="C130" s="70">
        <v>67107301123</v>
      </c>
      <c r="D130" s="71" t="s">
        <v>3</v>
      </c>
      <c r="E130" s="72" t="s">
        <v>279</v>
      </c>
      <c r="F130" s="73" t="s">
        <v>280</v>
      </c>
      <c r="G130" s="7"/>
      <c r="H130" s="7"/>
      <c r="I130" s="8"/>
    </row>
    <row r="131" spans="2:9" ht="23.1" customHeight="1" x14ac:dyDescent="0.55000000000000004">
      <c r="B131" s="62">
        <v>120</v>
      </c>
      <c r="C131" s="70">
        <v>67107301124</v>
      </c>
      <c r="D131" s="71" t="s">
        <v>53</v>
      </c>
      <c r="E131" s="72" t="s">
        <v>281</v>
      </c>
      <c r="F131" s="73" t="s">
        <v>282</v>
      </c>
      <c r="G131" s="7"/>
      <c r="H131" s="7"/>
      <c r="I131" s="8"/>
    </row>
    <row r="132" spans="2:9" ht="23.1" customHeight="1" x14ac:dyDescent="0.55000000000000004">
      <c r="B132" s="62">
        <v>121</v>
      </c>
      <c r="C132" s="70">
        <v>67107301125</v>
      </c>
      <c r="D132" s="71" t="s">
        <v>53</v>
      </c>
      <c r="E132" s="72" t="s">
        <v>283</v>
      </c>
      <c r="F132" s="73" t="s">
        <v>284</v>
      </c>
      <c r="G132" s="7"/>
      <c r="H132" s="7"/>
      <c r="I132" s="8"/>
    </row>
    <row r="133" spans="2:9" ht="23.1" customHeight="1" x14ac:dyDescent="0.55000000000000004">
      <c r="B133" s="62">
        <v>122</v>
      </c>
      <c r="C133" s="70">
        <v>67107301126</v>
      </c>
      <c r="D133" s="71" t="s">
        <v>53</v>
      </c>
      <c r="E133" s="72" t="s">
        <v>285</v>
      </c>
      <c r="F133" s="73" t="s">
        <v>286</v>
      </c>
      <c r="G133" s="7"/>
      <c r="H133" s="7"/>
      <c r="I133" s="8"/>
    </row>
    <row r="134" spans="2:9" ht="23.1" customHeight="1" x14ac:dyDescent="0.55000000000000004">
      <c r="B134" s="62">
        <v>123</v>
      </c>
      <c r="C134" s="70">
        <v>67107301127</v>
      </c>
      <c r="D134" s="71" t="s">
        <v>53</v>
      </c>
      <c r="E134" s="72" t="s">
        <v>287</v>
      </c>
      <c r="F134" s="73" t="s">
        <v>288</v>
      </c>
      <c r="G134" s="7"/>
      <c r="H134" s="7"/>
      <c r="I134" s="8"/>
    </row>
    <row r="135" spans="2:9" ht="23.1" customHeight="1" x14ac:dyDescent="0.55000000000000004">
      <c r="B135" s="62">
        <v>124</v>
      </c>
      <c r="C135" s="70">
        <v>67107301128</v>
      </c>
      <c r="D135" s="71" t="s">
        <v>53</v>
      </c>
      <c r="E135" s="72" t="s">
        <v>289</v>
      </c>
      <c r="F135" s="73" t="s">
        <v>290</v>
      </c>
      <c r="G135" s="7"/>
      <c r="H135" s="7"/>
      <c r="I135" s="8"/>
    </row>
    <row r="136" spans="2:9" ht="23.1" customHeight="1" x14ac:dyDescent="0.55000000000000004">
      <c r="B136" s="62">
        <v>125</v>
      </c>
      <c r="C136" s="70">
        <v>67107301129</v>
      </c>
      <c r="D136" s="71" t="s">
        <v>53</v>
      </c>
      <c r="E136" s="72" t="s">
        <v>291</v>
      </c>
      <c r="F136" s="73" t="s">
        <v>292</v>
      </c>
      <c r="G136" s="7"/>
      <c r="H136" s="7"/>
      <c r="I136" s="8"/>
    </row>
    <row r="137" spans="2:9" ht="23.1" customHeight="1" x14ac:dyDescent="0.55000000000000004">
      <c r="B137" s="62">
        <v>126</v>
      </c>
      <c r="C137" s="70">
        <v>67107301130</v>
      </c>
      <c r="D137" s="71" t="s">
        <v>53</v>
      </c>
      <c r="E137" s="72" t="s">
        <v>293</v>
      </c>
      <c r="F137" s="73" t="s">
        <v>294</v>
      </c>
      <c r="G137" s="7"/>
      <c r="H137" s="7"/>
      <c r="I137" s="8"/>
    </row>
    <row r="138" spans="2:9" ht="23.1" customHeight="1" x14ac:dyDescent="0.55000000000000004">
      <c r="B138" s="62">
        <v>127</v>
      </c>
      <c r="C138" s="70">
        <v>67107301131</v>
      </c>
      <c r="D138" s="71" t="s">
        <v>53</v>
      </c>
      <c r="E138" s="72" t="s">
        <v>295</v>
      </c>
      <c r="F138" s="73" t="s">
        <v>296</v>
      </c>
      <c r="G138" s="7"/>
      <c r="H138" s="7"/>
      <c r="I138" s="8"/>
    </row>
    <row r="139" spans="2:9" ht="23.1" customHeight="1" x14ac:dyDescent="0.55000000000000004">
      <c r="B139" s="62">
        <v>128</v>
      </c>
      <c r="C139" s="70">
        <v>67107301132</v>
      </c>
      <c r="D139" s="71" t="s">
        <v>53</v>
      </c>
      <c r="E139" s="72" t="s">
        <v>297</v>
      </c>
      <c r="F139" s="73" t="s">
        <v>298</v>
      </c>
      <c r="G139" s="7"/>
      <c r="H139" s="7"/>
      <c r="I139" s="8"/>
    </row>
    <row r="140" spans="2:9" ht="23.1" customHeight="1" x14ac:dyDescent="0.55000000000000004">
      <c r="B140" s="62">
        <v>129</v>
      </c>
      <c r="C140" s="70">
        <v>67107301134</v>
      </c>
      <c r="D140" s="71" t="s">
        <v>53</v>
      </c>
      <c r="E140" s="72" t="s">
        <v>299</v>
      </c>
      <c r="F140" s="73" t="s">
        <v>300</v>
      </c>
      <c r="G140" s="7"/>
      <c r="H140" s="7"/>
      <c r="I140" s="8"/>
    </row>
    <row r="141" spans="2:9" ht="23.1" customHeight="1" x14ac:dyDescent="0.55000000000000004">
      <c r="B141" s="62">
        <v>130</v>
      </c>
      <c r="C141" s="70">
        <v>67107301135</v>
      </c>
      <c r="D141" s="71" t="s">
        <v>53</v>
      </c>
      <c r="E141" s="72" t="s">
        <v>301</v>
      </c>
      <c r="F141" s="73" t="s">
        <v>302</v>
      </c>
      <c r="G141" s="7"/>
      <c r="H141" s="7"/>
      <c r="I141" s="8"/>
    </row>
    <row r="142" spans="2:9" ht="23.1" customHeight="1" x14ac:dyDescent="0.55000000000000004">
      <c r="B142" s="62">
        <v>131</v>
      </c>
      <c r="C142" s="70">
        <v>67107301136</v>
      </c>
      <c r="D142" s="71" t="s">
        <v>53</v>
      </c>
      <c r="E142" s="72" t="s">
        <v>303</v>
      </c>
      <c r="F142" s="73" t="s">
        <v>304</v>
      </c>
      <c r="G142" s="7"/>
      <c r="H142" s="7"/>
      <c r="I142" s="8"/>
    </row>
    <row r="143" spans="2:9" ht="23.1" customHeight="1" x14ac:dyDescent="0.55000000000000004">
      <c r="B143" s="62">
        <v>132</v>
      </c>
      <c r="C143" s="70">
        <v>67107301137</v>
      </c>
      <c r="D143" s="71" t="s">
        <v>53</v>
      </c>
      <c r="E143" s="72" t="s">
        <v>305</v>
      </c>
      <c r="F143" s="73" t="s">
        <v>306</v>
      </c>
      <c r="G143" s="7"/>
      <c r="H143" s="7"/>
      <c r="I143" s="8"/>
    </row>
    <row r="144" spans="2:9" ht="23.1" customHeight="1" x14ac:dyDescent="0.55000000000000004">
      <c r="B144" s="62">
        <v>133</v>
      </c>
      <c r="C144" s="70">
        <v>67107301138</v>
      </c>
      <c r="D144" s="71" t="s">
        <v>53</v>
      </c>
      <c r="E144" s="72" t="s">
        <v>307</v>
      </c>
      <c r="F144" s="73" t="s">
        <v>308</v>
      </c>
      <c r="G144" s="9"/>
      <c r="H144" s="7"/>
      <c r="I144" s="8"/>
    </row>
    <row r="145" spans="2:9" ht="23.1" customHeight="1" x14ac:dyDescent="0.55000000000000004">
      <c r="B145" s="62">
        <v>134</v>
      </c>
      <c r="C145" s="70">
        <v>67107301139</v>
      </c>
      <c r="D145" s="71" t="s">
        <v>53</v>
      </c>
      <c r="E145" s="72" t="s">
        <v>309</v>
      </c>
      <c r="F145" s="73" t="s">
        <v>310</v>
      </c>
      <c r="G145" s="9"/>
      <c r="H145" s="7"/>
      <c r="I145" s="8"/>
    </row>
    <row r="146" spans="2:9" ht="23.1" customHeight="1" x14ac:dyDescent="0.55000000000000004">
      <c r="B146" s="62">
        <v>135</v>
      </c>
      <c r="C146" s="70">
        <v>67107301140</v>
      </c>
      <c r="D146" s="71" t="s">
        <v>53</v>
      </c>
      <c r="E146" s="72" t="s">
        <v>311</v>
      </c>
      <c r="F146" s="73" t="s">
        <v>312</v>
      </c>
      <c r="G146" s="9"/>
      <c r="H146" s="7"/>
      <c r="I146" s="8"/>
    </row>
    <row r="147" spans="2:9" ht="23.1" customHeight="1" x14ac:dyDescent="0.55000000000000004">
      <c r="B147" s="62">
        <v>136</v>
      </c>
      <c r="C147" s="70">
        <v>67107301141</v>
      </c>
      <c r="D147" s="71" t="s">
        <v>53</v>
      </c>
      <c r="E147" s="72" t="s">
        <v>313</v>
      </c>
      <c r="F147" s="73" t="s">
        <v>314</v>
      </c>
      <c r="G147" s="9"/>
      <c r="H147" s="7"/>
      <c r="I147" s="8"/>
    </row>
    <row r="148" spans="2:9" ht="23.1" customHeight="1" x14ac:dyDescent="0.55000000000000004">
      <c r="B148" s="62">
        <v>137</v>
      </c>
      <c r="C148" s="70">
        <v>67107301142</v>
      </c>
      <c r="D148" s="71" t="s">
        <v>53</v>
      </c>
      <c r="E148" s="72" t="s">
        <v>315</v>
      </c>
      <c r="F148" s="73" t="s">
        <v>316</v>
      </c>
      <c r="G148" s="7"/>
      <c r="H148" s="7"/>
      <c r="I148" s="8"/>
    </row>
    <row r="149" spans="2:9" ht="23.1" customHeight="1" x14ac:dyDescent="0.55000000000000004">
      <c r="B149" s="62">
        <v>138</v>
      </c>
      <c r="C149" s="70">
        <v>67107301143</v>
      </c>
      <c r="D149" s="71" t="s">
        <v>53</v>
      </c>
      <c r="E149" s="72" t="s">
        <v>317</v>
      </c>
      <c r="F149" s="73" t="s">
        <v>318</v>
      </c>
      <c r="G149" s="7"/>
      <c r="H149" s="7"/>
      <c r="I149" s="8"/>
    </row>
    <row r="150" spans="2:9" ht="23.1" customHeight="1" x14ac:dyDescent="0.55000000000000004">
      <c r="B150" s="62">
        <v>139</v>
      </c>
      <c r="C150" s="70">
        <v>67107301144</v>
      </c>
      <c r="D150" s="71" t="s">
        <v>53</v>
      </c>
      <c r="E150" s="72" t="s">
        <v>319</v>
      </c>
      <c r="F150" s="73" t="s">
        <v>320</v>
      </c>
      <c r="G150" s="7"/>
      <c r="H150" s="7"/>
      <c r="I150" s="8"/>
    </row>
    <row r="151" spans="2:9" ht="23.1" customHeight="1" x14ac:dyDescent="0.55000000000000004">
      <c r="B151" s="62">
        <v>140</v>
      </c>
      <c r="C151" s="70">
        <v>67107301145</v>
      </c>
      <c r="D151" s="71" t="s">
        <v>53</v>
      </c>
      <c r="E151" s="72" t="s">
        <v>321</v>
      </c>
      <c r="F151" s="73" t="s">
        <v>322</v>
      </c>
      <c r="G151" s="7"/>
      <c r="H151" s="7"/>
      <c r="I151" s="8"/>
    </row>
    <row r="152" spans="2:9" ht="23.1" customHeight="1" x14ac:dyDescent="0.55000000000000004">
      <c r="B152" s="62">
        <v>141</v>
      </c>
      <c r="C152" s="70">
        <v>67107301146</v>
      </c>
      <c r="D152" s="71" t="s">
        <v>53</v>
      </c>
      <c r="E152" s="72" t="s">
        <v>323</v>
      </c>
      <c r="F152" s="73" t="s">
        <v>324</v>
      </c>
      <c r="G152" s="7"/>
      <c r="H152" s="7"/>
      <c r="I152" s="8"/>
    </row>
    <row r="153" spans="2:9" ht="23.1" customHeight="1" x14ac:dyDescent="0.55000000000000004">
      <c r="B153" s="62">
        <v>142</v>
      </c>
      <c r="C153" s="70">
        <v>67107301147</v>
      </c>
      <c r="D153" s="71" t="s">
        <v>53</v>
      </c>
      <c r="E153" s="72" t="s">
        <v>325</v>
      </c>
      <c r="F153" s="73" t="s">
        <v>326</v>
      </c>
      <c r="G153" s="7"/>
      <c r="H153" s="7"/>
      <c r="I153" s="8"/>
    </row>
    <row r="154" spans="2:9" ht="23.1" customHeight="1" x14ac:dyDescent="0.55000000000000004">
      <c r="B154" s="62">
        <v>143</v>
      </c>
      <c r="C154" s="70">
        <v>67107301148</v>
      </c>
      <c r="D154" s="71" t="s">
        <v>53</v>
      </c>
      <c r="E154" s="72" t="s">
        <v>327</v>
      </c>
      <c r="F154" s="73" t="s">
        <v>328</v>
      </c>
      <c r="G154" s="7"/>
      <c r="H154" s="7"/>
      <c r="I154" s="8"/>
    </row>
    <row r="155" spans="2:9" ht="23.1" customHeight="1" x14ac:dyDescent="0.55000000000000004">
      <c r="B155" s="62">
        <v>144</v>
      </c>
      <c r="C155" s="70">
        <v>67107301149</v>
      </c>
      <c r="D155" s="71" t="s">
        <v>53</v>
      </c>
      <c r="E155" s="72" t="s">
        <v>329</v>
      </c>
      <c r="F155" s="73" t="s">
        <v>330</v>
      </c>
      <c r="G155" s="7"/>
      <c r="H155" s="7"/>
      <c r="I155" s="8"/>
    </row>
    <row r="156" spans="2:9" ht="23.1" customHeight="1" x14ac:dyDescent="0.55000000000000004">
      <c r="B156" s="62">
        <v>145</v>
      </c>
      <c r="C156" s="70">
        <v>67107301150</v>
      </c>
      <c r="D156" s="71" t="s">
        <v>53</v>
      </c>
      <c r="E156" s="72" t="s">
        <v>331</v>
      </c>
      <c r="F156" s="73" t="s">
        <v>332</v>
      </c>
      <c r="G156" s="7"/>
      <c r="H156" s="7"/>
      <c r="I156" s="8"/>
    </row>
    <row r="157" spans="2:9" ht="23.1" customHeight="1" x14ac:dyDescent="0.55000000000000004">
      <c r="B157" s="62">
        <v>146</v>
      </c>
      <c r="C157" s="70">
        <v>67107301151</v>
      </c>
      <c r="D157" s="71" t="s">
        <v>53</v>
      </c>
      <c r="E157" s="72" t="s">
        <v>333</v>
      </c>
      <c r="F157" s="73" t="s">
        <v>334</v>
      </c>
      <c r="G157" s="7"/>
      <c r="H157" s="7"/>
      <c r="I157" s="8"/>
    </row>
    <row r="158" spans="2:9" ht="23.1" customHeight="1" x14ac:dyDescent="0.55000000000000004">
      <c r="B158" s="62">
        <v>147</v>
      </c>
      <c r="C158" s="70">
        <v>67107301152</v>
      </c>
      <c r="D158" s="71" t="s">
        <v>53</v>
      </c>
      <c r="E158" s="72" t="s">
        <v>335</v>
      </c>
      <c r="F158" s="73" t="s">
        <v>336</v>
      </c>
      <c r="G158" s="7"/>
      <c r="H158" s="7"/>
      <c r="I158" s="8"/>
    </row>
    <row r="159" spans="2:9" ht="23.1" customHeight="1" x14ac:dyDescent="0.55000000000000004">
      <c r="B159" s="62">
        <v>148</v>
      </c>
      <c r="C159" s="70">
        <v>67107301153</v>
      </c>
      <c r="D159" s="71" t="s">
        <v>53</v>
      </c>
      <c r="E159" s="72" t="s">
        <v>337</v>
      </c>
      <c r="F159" s="73" t="s">
        <v>338</v>
      </c>
      <c r="G159" s="7"/>
      <c r="H159" s="7"/>
      <c r="I159" s="8"/>
    </row>
    <row r="160" spans="2:9" ht="23.1" customHeight="1" x14ac:dyDescent="0.55000000000000004">
      <c r="B160" s="62">
        <v>149</v>
      </c>
      <c r="C160" s="70">
        <v>67107301154</v>
      </c>
      <c r="D160" s="71" t="s">
        <v>53</v>
      </c>
      <c r="E160" s="72" t="s">
        <v>339</v>
      </c>
      <c r="F160" s="73" t="s">
        <v>340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70">
        <v>67107301155</v>
      </c>
      <c r="D161" s="71" t="s">
        <v>53</v>
      </c>
      <c r="E161" s="72" t="s">
        <v>341</v>
      </c>
      <c r="F161" s="73" t="s">
        <v>342</v>
      </c>
      <c r="G161" s="7"/>
      <c r="H161" s="7"/>
      <c r="I161" s="8"/>
    </row>
    <row r="162" spans="2:9" ht="23.1" customHeight="1" x14ac:dyDescent="0.55000000000000004">
      <c r="B162" s="62">
        <v>151</v>
      </c>
      <c r="C162" s="70">
        <v>67107301156</v>
      </c>
      <c r="D162" s="71" t="s">
        <v>53</v>
      </c>
      <c r="E162" s="72" t="s">
        <v>343</v>
      </c>
      <c r="F162" s="73" t="s">
        <v>344</v>
      </c>
      <c r="G162" s="7"/>
      <c r="H162" s="7"/>
      <c r="I162" s="8"/>
    </row>
    <row r="163" spans="2:9" ht="23.1" customHeight="1" x14ac:dyDescent="0.55000000000000004">
      <c r="B163" s="62">
        <v>152</v>
      </c>
      <c r="C163" s="70">
        <v>67107301157</v>
      </c>
      <c r="D163" s="71" t="s">
        <v>53</v>
      </c>
      <c r="E163" s="72" t="s">
        <v>345</v>
      </c>
      <c r="F163" s="73" t="s">
        <v>334</v>
      </c>
      <c r="G163" s="7"/>
      <c r="H163" s="7"/>
      <c r="I163" s="8"/>
    </row>
    <row r="164" spans="2:9" ht="23.1" customHeight="1" x14ac:dyDescent="0.55000000000000004">
      <c r="B164" s="62">
        <v>153</v>
      </c>
      <c r="C164" s="70">
        <v>67107301158</v>
      </c>
      <c r="D164" s="71" t="s">
        <v>53</v>
      </c>
      <c r="E164" s="72" t="s">
        <v>346</v>
      </c>
      <c r="F164" s="73" t="s">
        <v>347</v>
      </c>
      <c r="G164" s="7"/>
      <c r="H164" s="7"/>
      <c r="I164" s="8"/>
    </row>
    <row r="165" spans="2:9" ht="23.1" customHeight="1" x14ac:dyDescent="0.55000000000000004">
      <c r="B165" s="62">
        <v>154</v>
      </c>
      <c r="C165" s="70">
        <v>67107301159</v>
      </c>
      <c r="D165" s="71" t="s">
        <v>53</v>
      </c>
      <c r="E165" s="72" t="s">
        <v>348</v>
      </c>
      <c r="F165" s="73" t="s">
        <v>349</v>
      </c>
      <c r="G165" s="7"/>
      <c r="H165" s="7"/>
      <c r="I165" s="8"/>
    </row>
    <row r="166" spans="2:9" ht="23.1" customHeight="1" x14ac:dyDescent="0.55000000000000004">
      <c r="B166" s="62">
        <v>155</v>
      </c>
      <c r="C166" s="70">
        <v>67107301160</v>
      </c>
      <c r="D166" s="71" t="s">
        <v>53</v>
      </c>
      <c r="E166" s="72" t="s">
        <v>350</v>
      </c>
      <c r="F166" s="73" t="s">
        <v>351</v>
      </c>
      <c r="G166" s="7"/>
      <c r="H166" s="7"/>
      <c r="I166" s="8"/>
    </row>
    <row r="167" spans="2:9" ht="23.1" customHeight="1" x14ac:dyDescent="0.55000000000000004">
      <c r="B167" s="62">
        <v>156</v>
      </c>
      <c r="C167" s="70">
        <v>67107301161</v>
      </c>
      <c r="D167" s="71" t="s">
        <v>53</v>
      </c>
      <c r="E167" s="72" t="s">
        <v>352</v>
      </c>
      <c r="F167" s="73" t="s">
        <v>353</v>
      </c>
      <c r="G167" s="7"/>
      <c r="H167" s="7"/>
      <c r="I167" s="8"/>
    </row>
    <row r="168" spans="2:9" ht="23.1" customHeight="1" x14ac:dyDescent="0.55000000000000004">
      <c r="B168" s="62">
        <v>157</v>
      </c>
      <c r="C168" s="70">
        <v>67107301162</v>
      </c>
      <c r="D168" s="71" t="s">
        <v>53</v>
      </c>
      <c r="E168" s="72" t="s">
        <v>354</v>
      </c>
      <c r="F168" s="73" t="s">
        <v>355</v>
      </c>
      <c r="G168" s="7"/>
      <c r="H168" s="7"/>
      <c r="I168" s="8"/>
    </row>
    <row r="169" spans="2:9" ht="23.1" customHeight="1" x14ac:dyDescent="0.55000000000000004">
      <c r="B169" s="62">
        <v>158</v>
      </c>
      <c r="C169" s="70">
        <v>67107301163</v>
      </c>
      <c r="D169" s="71" t="s">
        <v>53</v>
      </c>
      <c r="E169" s="72" t="s">
        <v>356</v>
      </c>
      <c r="F169" s="73" t="s">
        <v>357</v>
      </c>
      <c r="G169" s="7"/>
      <c r="H169" s="7"/>
      <c r="I169" s="8"/>
    </row>
    <row r="170" spans="2:9" ht="23.1" customHeight="1" x14ac:dyDescent="0.55000000000000004">
      <c r="B170" s="62">
        <v>159</v>
      </c>
      <c r="C170" s="70">
        <v>67107301164</v>
      </c>
      <c r="D170" s="71" t="s">
        <v>53</v>
      </c>
      <c r="E170" s="72" t="s">
        <v>358</v>
      </c>
      <c r="F170" s="73" t="s">
        <v>359</v>
      </c>
      <c r="G170" s="7"/>
      <c r="H170" s="7"/>
      <c r="I170" s="8"/>
    </row>
    <row r="171" spans="2:9" ht="23.1" customHeight="1" x14ac:dyDescent="0.55000000000000004">
      <c r="B171" s="62">
        <v>160</v>
      </c>
      <c r="C171" s="70">
        <v>67107301165</v>
      </c>
      <c r="D171" s="71" t="s">
        <v>53</v>
      </c>
      <c r="E171" s="72" t="s">
        <v>360</v>
      </c>
      <c r="F171" s="73" t="s">
        <v>361</v>
      </c>
      <c r="G171" s="7"/>
      <c r="H171" s="7"/>
      <c r="I171" s="8"/>
    </row>
    <row r="172" spans="2:9" ht="23.1" customHeight="1" x14ac:dyDescent="0.55000000000000004">
      <c r="B172" s="4"/>
      <c r="C172" s="13"/>
      <c r="D172" s="14"/>
      <c r="E172" s="15"/>
      <c r="F172" s="16" t="s">
        <v>30</v>
      </c>
      <c r="G172" s="17">
        <f>MAX(G12:G171)</f>
        <v>80</v>
      </c>
      <c r="H172" s="17"/>
      <c r="I172" s="18"/>
    </row>
    <row r="173" spans="2:9" s="20" customFormat="1" ht="23.1" customHeight="1" x14ac:dyDescent="0.55000000000000004">
      <c r="B173" s="99" t="s">
        <v>6</v>
      </c>
      <c r="C173" s="86"/>
      <c r="D173" s="86"/>
      <c r="E173" s="100"/>
      <c r="F173" s="19" t="s">
        <v>20</v>
      </c>
      <c r="G173" s="17">
        <f>MIN(G12:G171)</f>
        <v>70</v>
      </c>
      <c r="H173" s="17"/>
      <c r="I173" s="18"/>
    </row>
    <row r="174" spans="2:9" s="20" customFormat="1" ht="23.1" customHeight="1" x14ac:dyDescent="0.6">
      <c r="B174" s="105" t="s">
        <v>7</v>
      </c>
      <c r="C174" s="106"/>
      <c r="D174" s="106"/>
      <c r="E174" s="107"/>
      <c r="F174" s="21" t="s">
        <v>21</v>
      </c>
      <c r="G174" s="17">
        <f>AVERAGE(G12:G171)</f>
        <v>75</v>
      </c>
      <c r="H174" s="17"/>
      <c r="I174" s="18"/>
    </row>
    <row r="175" spans="2:9" s="20" customFormat="1" ht="23.1" customHeight="1" x14ac:dyDescent="0.6">
      <c r="B175" s="108" t="s">
        <v>31</v>
      </c>
      <c r="C175" s="109"/>
      <c r="D175" s="109"/>
      <c r="E175" s="110"/>
      <c r="F175" s="21" t="s">
        <v>22</v>
      </c>
      <c r="G175" s="17">
        <f>STDEV(G12:G171)</f>
        <v>7.0710678118654755</v>
      </c>
      <c r="H175" s="17"/>
      <c r="I175" s="18"/>
    </row>
    <row r="176" spans="2:9" s="24" customFormat="1" ht="21" customHeight="1" x14ac:dyDescent="0.2">
      <c r="B176" s="121" t="s">
        <v>47</v>
      </c>
      <c r="C176" s="121"/>
      <c r="D176" s="121"/>
      <c r="E176" s="121"/>
      <c r="F176" s="121"/>
      <c r="G176" s="22"/>
      <c r="H176" s="22"/>
      <c r="I176" s="23"/>
    </row>
    <row r="177" spans="2:9" s="24" customFormat="1" ht="21" customHeight="1" x14ac:dyDescent="0.55000000000000004">
      <c r="B177" s="25" t="s">
        <v>48</v>
      </c>
      <c r="C177" s="26"/>
      <c r="D177" s="27" t="s">
        <v>49</v>
      </c>
      <c r="E177" s="26"/>
      <c r="F177" s="28" t="s">
        <v>13</v>
      </c>
      <c r="I177" s="29"/>
    </row>
    <row r="178" spans="2:9" s="24" customFormat="1" ht="21" customHeight="1" x14ac:dyDescent="0.55000000000000004">
      <c r="B178" s="25" t="s">
        <v>48</v>
      </c>
      <c r="C178" s="26"/>
      <c r="D178" s="27" t="s">
        <v>49</v>
      </c>
      <c r="E178" s="30"/>
      <c r="F178" s="28" t="s">
        <v>14</v>
      </c>
      <c r="G178" s="79" t="s">
        <v>366</v>
      </c>
      <c r="H178" s="79"/>
      <c r="I178" s="80"/>
    </row>
    <row r="179" spans="2:9" s="24" customFormat="1" ht="21" customHeight="1" x14ac:dyDescent="0.55000000000000004">
      <c r="B179" s="25" t="s">
        <v>48</v>
      </c>
      <c r="C179" s="26"/>
      <c r="D179" s="27" t="s">
        <v>49</v>
      </c>
      <c r="E179" s="30"/>
      <c r="F179" s="28" t="s">
        <v>15</v>
      </c>
      <c r="G179" s="81" t="s">
        <v>42</v>
      </c>
      <c r="H179" s="81"/>
      <c r="I179" s="82"/>
    </row>
    <row r="180" spans="2:9" s="31" customFormat="1" ht="21" customHeight="1" x14ac:dyDescent="0.55000000000000004">
      <c r="B180" s="25" t="s">
        <v>48</v>
      </c>
      <c r="C180" s="26"/>
      <c r="D180" s="27" t="s">
        <v>49</v>
      </c>
      <c r="E180" s="30"/>
      <c r="F180" s="28" t="s">
        <v>16</v>
      </c>
      <c r="G180" s="79" t="s">
        <v>367</v>
      </c>
      <c r="H180" s="79"/>
      <c r="I180" s="80"/>
    </row>
    <row r="181" spans="2:9" s="24" customFormat="1" ht="21" customHeight="1" x14ac:dyDescent="0.55000000000000004">
      <c r="B181" s="25" t="s">
        <v>48</v>
      </c>
      <c r="C181" s="26"/>
      <c r="D181" s="27" t="s">
        <v>49</v>
      </c>
      <c r="E181" s="30"/>
      <c r="F181" s="28" t="s">
        <v>17</v>
      </c>
      <c r="G181" s="81" t="s">
        <v>8</v>
      </c>
      <c r="H181" s="81"/>
      <c r="I181" s="82"/>
    </row>
    <row r="182" spans="2:9" s="24" customFormat="1" ht="21" customHeight="1" x14ac:dyDescent="0.55000000000000004">
      <c r="B182" s="25" t="s">
        <v>48</v>
      </c>
      <c r="C182" s="26"/>
      <c r="D182" s="27" t="s">
        <v>49</v>
      </c>
      <c r="E182" s="30"/>
      <c r="F182" s="28" t="s">
        <v>18</v>
      </c>
      <c r="G182" s="32"/>
      <c r="H182" s="32"/>
      <c r="I182" s="33"/>
    </row>
    <row r="183" spans="2:9" s="24" customFormat="1" ht="21" customHeight="1" x14ac:dyDescent="0.55000000000000004">
      <c r="B183" s="25" t="s">
        <v>48</v>
      </c>
      <c r="C183" s="26"/>
      <c r="D183" s="27" t="s">
        <v>49</v>
      </c>
      <c r="E183" s="26"/>
      <c r="F183" s="28" t="s">
        <v>19</v>
      </c>
      <c r="G183" s="32"/>
      <c r="H183" s="32"/>
      <c r="I183" s="33"/>
    </row>
    <row r="184" spans="2:9" s="20" customFormat="1" ht="23.1" customHeight="1" x14ac:dyDescent="0.55000000000000004">
      <c r="B184" s="94" t="s">
        <v>12</v>
      </c>
      <c r="C184" s="95"/>
      <c r="D184" s="95"/>
      <c r="E184" s="96"/>
      <c r="F184" s="34"/>
      <c r="G184" s="35"/>
      <c r="H184" s="35"/>
      <c r="I184" s="36"/>
    </row>
    <row r="185" spans="2:9" s="20" customFormat="1" ht="23.1" customHeight="1" x14ac:dyDescent="0.55000000000000004">
      <c r="B185" s="37" t="s">
        <v>32</v>
      </c>
      <c r="C185" s="37" t="s">
        <v>33</v>
      </c>
      <c r="D185" s="97" t="s">
        <v>34</v>
      </c>
      <c r="E185" s="98"/>
      <c r="F185" s="38"/>
      <c r="I185" s="39"/>
    </row>
    <row r="186" spans="2:9" s="20" customFormat="1" ht="23.1" customHeight="1" x14ac:dyDescent="0.55000000000000004">
      <c r="B186" s="37" t="s">
        <v>23</v>
      </c>
      <c r="C186" s="40">
        <f>COUNTIF(H$12:H$171,"A")</f>
        <v>1</v>
      </c>
      <c r="D186" s="101">
        <f t="shared" ref="D186:D192" si="0">(C186*100)/$C$193</f>
        <v>50</v>
      </c>
      <c r="E186" s="102"/>
      <c r="F186" s="78" t="s">
        <v>364</v>
      </c>
      <c r="G186" s="41"/>
      <c r="H186" s="41"/>
      <c r="I186" s="42"/>
    </row>
    <row r="187" spans="2:9" s="20" customFormat="1" ht="23.1" customHeight="1" x14ac:dyDescent="0.55000000000000004">
      <c r="B187" s="37" t="s">
        <v>24</v>
      </c>
      <c r="C187" s="40">
        <f>COUNTIF(H$12:H$171,"B+")</f>
        <v>0</v>
      </c>
      <c r="D187" s="101">
        <f t="shared" si="0"/>
        <v>0</v>
      </c>
      <c r="E187" s="102"/>
      <c r="F187" s="43" t="s">
        <v>365</v>
      </c>
      <c r="G187" s="44"/>
      <c r="H187" s="44"/>
      <c r="I187" s="28"/>
    </row>
    <row r="188" spans="2:9" s="20" customFormat="1" ht="23.1" customHeight="1" x14ac:dyDescent="0.55000000000000004">
      <c r="B188" s="37" t="s">
        <v>25</v>
      </c>
      <c r="C188" s="40">
        <f>COUNTIF(H$12:H$171,"B")</f>
        <v>1</v>
      </c>
      <c r="D188" s="101">
        <f t="shared" si="0"/>
        <v>50</v>
      </c>
      <c r="E188" s="102"/>
      <c r="F188" s="43" t="s">
        <v>368</v>
      </c>
      <c r="G188" s="44"/>
      <c r="H188" s="44"/>
      <c r="I188" s="28"/>
    </row>
    <row r="189" spans="2:9" s="20" customFormat="1" ht="23.1" customHeight="1" x14ac:dyDescent="0.55000000000000004">
      <c r="B189" s="37" t="s">
        <v>26</v>
      </c>
      <c r="C189" s="40">
        <f>COUNTIF(H$12:H$171,"C+")</f>
        <v>0</v>
      </c>
      <c r="D189" s="101">
        <f t="shared" si="0"/>
        <v>0</v>
      </c>
      <c r="E189" s="102"/>
      <c r="F189" s="43" t="s">
        <v>369</v>
      </c>
      <c r="G189" s="44"/>
      <c r="H189" s="44"/>
      <c r="I189" s="28"/>
    </row>
    <row r="190" spans="2:9" s="20" customFormat="1" ht="23.1" customHeight="1" x14ac:dyDescent="0.55000000000000004">
      <c r="B190" s="37" t="s">
        <v>27</v>
      </c>
      <c r="C190" s="40">
        <f>COUNTIF(H$12:H$171,"C")</f>
        <v>0</v>
      </c>
      <c r="D190" s="101">
        <f t="shared" si="0"/>
        <v>0</v>
      </c>
      <c r="E190" s="102"/>
      <c r="F190" s="43" t="s">
        <v>370</v>
      </c>
      <c r="G190" s="44"/>
      <c r="H190" s="44"/>
      <c r="I190" s="28"/>
    </row>
    <row r="191" spans="2:9" ht="23.1" customHeight="1" x14ac:dyDescent="0.55000000000000004">
      <c r="B191" s="37" t="s">
        <v>28</v>
      </c>
      <c r="C191" s="40">
        <f>COUNTIF(H$12:H$171,"D+")</f>
        <v>0</v>
      </c>
      <c r="D191" s="101">
        <f t="shared" si="0"/>
        <v>0</v>
      </c>
      <c r="E191" s="102"/>
      <c r="F191" s="46" t="s">
        <v>371</v>
      </c>
      <c r="I191" s="45"/>
    </row>
    <row r="192" spans="2:9" s="20" customFormat="1" ht="23.1" customHeight="1" x14ac:dyDescent="0.55000000000000004">
      <c r="B192" s="37" t="s">
        <v>29</v>
      </c>
      <c r="C192" s="40">
        <f>COUNTIF(H$12:H$171,"D")</f>
        <v>0</v>
      </c>
      <c r="D192" s="101">
        <f t="shared" si="0"/>
        <v>0</v>
      </c>
      <c r="E192" s="102"/>
      <c r="F192" s="46"/>
      <c r="G192" s="2"/>
      <c r="H192" s="2"/>
      <c r="I192" s="47"/>
    </row>
    <row r="193" spans="2:9" s="20" customFormat="1" ht="11.25" customHeight="1" x14ac:dyDescent="0.55000000000000004">
      <c r="B193" s="48"/>
      <c r="C193" s="49">
        <f>SUM(C186:C192)</f>
        <v>2</v>
      </c>
      <c r="D193" s="26"/>
      <c r="E193" s="50"/>
      <c r="F193" s="46"/>
      <c r="G193" s="2"/>
      <c r="H193" s="2"/>
      <c r="I193" s="47"/>
    </row>
    <row r="194" spans="2:9" s="20" customFormat="1" ht="23.1" customHeight="1" x14ac:dyDescent="0.55000000000000004">
      <c r="B194" s="91"/>
      <c r="C194" s="92"/>
      <c r="D194" s="92"/>
      <c r="E194" s="93"/>
      <c r="F194" s="99" t="s">
        <v>6</v>
      </c>
      <c r="G194" s="86"/>
      <c r="H194" s="86"/>
      <c r="I194" s="100"/>
    </row>
    <row r="195" spans="2:9" s="20" customFormat="1" ht="23.1" customHeight="1" x14ac:dyDescent="0.55000000000000004">
      <c r="B195" s="87"/>
      <c r="C195" s="81"/>
      <c r="D195" s="81"/>
      <c r="E195" s="82"/>
      <c r="F195" s="88" t="s">
        <v>362</v>
      </c>
      <c r="G195" s="89"/>
      <c r="H195" s="89"/>
      <c r="I195" s="90"/>
    </row>
    <row r="196" spans="2:9" s="20" customFormat="1" ht="23.1" customHeight="1" x14ac:dyDescent="0.55000000000000004">
      <c r="B196" s="51"/>
      <c r="C196" s="26"/>
      <c r="D196" s="26"/>
      <c r="E196" s="50"/>
      <c r="F196" s="87" t="s">
        <v>372</v>
      </c>
      <c r="G196" s="81"/>
      <c r="H196" s="81"/>
      <c r="I196" s="82"/>
    </row>
    <row r="197" spans="2:9" s="20" customFormat="1" ht="23.1" customHeight="1" x14ac:dyDescent="0.55000000000000004">
      <c r="B197" s="25"/>
      <c r="C197" s="26"/>
      <c r="D197" s="26"/>
      <c r="E197" s="50"/>
      <c r="F197" s="88" t="s">
        <v>8</v>
      </c>
      <c r="G197" s="89"/>
      <c r="H197" s="89"/>
      <c r="I197" s="90"/>
    </row>
    <row r="198" spans="2:9" s="20" customFormat="1" ht="23.1" customHeight="1" x14ac:dyDescent="0.55000000000000004">
      <c r="B198" s="25" t="s">
        <v>4</v>
      </c>
      <c r="C198" s="52"/>
      <c r="D198" s="52"/>
      <c r="E198" s="53"/>
      <c r="F198" s="38"/>
      <c r="I198" s="39"/>
    </row>
    <row r="199" spans="2:9" s="20" customFormat="1" ht="23.1" customHeight="1" x14ac:dyDescent="0.55000000000000004">
      <c r="B199" s="25" t="s">
        <v>35</v>
      </c>
      <c r="C199" s="26"/>
      <c r="D199" s="26"/>
      <c r="E199" s="50"/>
      <c r="F199" s="38"/>
      <c r="I199" s="39"/>
    </row>
    <row r="200" spans="2:9" s="20" customFormat="1" ht="23.1" customHeight="1" x14ac:dyDescent="0.55000000000000004">
      <c r="B200" s="25" t="s">
        <v>36</v>
      </c>
      <c r="C200" s="52"/>
      <c r="D200" s="26"/>
      <c r="E200" s="50"/>
      <c r="F200" s="38"/>
      <c r="I200" s="39"/>
    </row>
    <row r="201" spans="2:9" s="20" customFormat="1" ht="23.1" customHeight="1" x14ac:dyDescent="0.55000000000000004">
      <c r="B201" s="54" t="s">
        <v>41</v>
      </c>
      <c r="C201" s="52"/>
      <c r="D201" s="26"/>
      <c r="E201" s="50"/>
      <c r="F201" s="38"/>
      <c r="I201" s="39"/>
    </row>
    <row r="202" spans="2:9" s="20" customFormat="1" ht="23.1" customHeight="1" x14ac:dyDescent="0.55000000000000004">
      <c r="B202" s="54" t="s">
        <v>40</v>
      </c>
      <c r="C202" s="52"/>
      <c r="D202" s="26"/>
      <c r="E202" s="50"/>
      <c r="F202" s="38"/>
      <c r="I202" s="39"/>
    </row>
    <row r="203" spans="2:9" s="20" customFormat="1" ht="23.1" customHeight="1" x14ac:dyDescent="0.55000000000000004">
      <c r="B203" s="25"/>
      <c r="C203" s="52"/>
      <c r="D203" s="26"/>
      <c r="E203" s="50"/>
      <c r="F203" s="38"/>
      <c r="I203" s="39"/>
    </row>
    <row r="204" spans="2:9" s="20" customFormat="1" ht="23.1" customHeight="1" x14ac:dyDescent="0.55000000000000004">
      <c r="B204" s="88" t="s">
        <v>37</v>
      </c>
      <c r="C204" s="89"/>
      <c r="D204" s="89"/>
      <c r="E204" s="90"/>
      <c r="F204" s="38"/>
      <c r="I204" s="39"/>
    </row>
    <row r="205" spans="2:9" s="20" customFormat="1" ht="23.1" customHeight="1" x14ac:dyDescent="0.55000000000000004">
      <c r="B205" s="83" t="s">
        <v>38</v>
      </c>
      <c r="C205" s="84"/>
      <c r="D205" s="84"/>
      <c r="E205" s="85"/>
      <c r="F205" s="38"/>
      <c r="I205" s="39"/>
    </row>
    <row r="206" spans="2:9" s="20" customFormat="1" ht="23.1" customHeight="1" x14ac:dyDescent="0.5">
      <c r="B206" s="55"/>
      <c r="C206" s="56"/>
      <c r="D206" s="56"/>
      <c r="E206" s="57"/>
      <c r="F206" s="55"/>
      <c r="G206" s="56"/>
      <c r="H206" s="56" t="s">
        <v>363</v>
      </c>
      <c r="I206" s="57"/>
    </row>
    <row r="207" spans="2:9" ht="23.1" customHeight="1" x14ac:dyDescent="0.5">
      <c r="B207" s="58"/>
      <c r="C207" s="58"/>
      <c r="D207" s="58"/>
      <c r="E207" s="58"/>
      <c r="F207" s="58"/>
      <c r="G207" s="59"/>
      <c r="H207" s="59"/>
      <c r="I207" s="59"/>
    </row>
    <row r="208" spans="2:9" ht="23.1" customHeight="1" x14ac:dyDescent="0.55000000000000004">
      <c r="B208" s="58"/>
      <c r="C208" s="58"/>
      <c r="D208" s="58"/>
      <c r="E208" s="58"/>
      <c r="F208" s="58"/>
      <c r="G208" s="86"/>
      <c r="H208" s="86"/>
      <c r="I208" s="86"/>
    </row>
    <row r="209" spans="2:9" ht="23.1" customHeight="1" x14ac:dyDescent="0.5">
      <c r="B209" s="58"/>
      <c r="C209" s="58"/>
      <c r="D209" s="58"/>
      <c r="E209" s="58"/>
      <c r="F209" s="58"/>
      <c r="G209" s="60"/>
      <c r="H209" s="60"/>
      <c r="I209" s="60"/>
    </row>
    <row r="210" spans="2:9" ht="23.1" customHeight="1" x14ac:dyDescent="0.55000000000000004">
      <c r="B210" s="58"/>
      <c r="C210" s="58"/>
      <c r="D210" s="58"/>
      <c r="E210" s="58"/>
      <c r="F210" s="58"/>
      <c r="G210" s="61"/>
      <c r="H210" s="61"/>
      <c r="I210" s="61"/>
    </row>
    <row r="211" spans="2:9" ht="23.1" customHeight="1" x14ac:dyDescent="0.5">
      <c r="B211" s="58"/>
      <c r="C211" s="58"/>
      <c r="D211" s="58"/>
      <c r="E211" s="58"/>
      <c r="F211" s="58"/>
      <c r="G211" s="60"/>
      <c r="H211" s="60"/>
      <c r="I211" s="60"/>
    </row>
    <row r="212" spans="2:9" ht="23.1" customHeight="1" x14ac:dyDescent="0.5">
      <c r="B212" s="58"/>
      <c r="C212" s="58"/>
      <c r="D212" s="58"/>
      <c r="E212" s="58"/>
      <c r="F212" s="58"/>
      <c r="G212" s="59"/>
      <c r="H212" s="59"/>
      <c r="I212" s="59"/>
    </row>
    <row r="213" spans="2:9" ht="23.1" customHeight="1" x14ac:dyDescent="0.5">
      <c r="B213" s="58"/>
      <c r="C213" s="58"/>
      <c r="D213" s="58"/>
      <c r="E213" s="58"/>
      <c r="F213" s="58"/>
      <c r="G213" s="59"/>
      <c r="H213" s="59"/>
      <c r="I213" s="59"/>
    </row>
    <row r="214" spans="2:9" ht="23.1" customHeight="1" x14ac:dyDescent="0.5">
      <c r="B214" s="58"/>
      <c r="C214" s="58"/>
      <c r="D214" s="58"/>
      <c r="E214" s="58"/>
      <c r="F214" s="58"/>
      <c r="G214" s="59"/>
      <c r="H214" s="59"/>
      <c r="I214" s="59"/>
    </row>
    <row r="215" spans="2:9" ht="23.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3.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3.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3.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3.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G546" s="58"/>
      <c r="H546" s="58"/>
      <c r="I546" s="58"/>
    </row>
    <row r="547" spans="2:9" ht="21" customHeight="1" x14ac:dyDescent="0.5">
      <c r="B547" s="58"/>
      <c r="G547" s="58"/>
      <c r="H547" s="58"/>
      <c r="I547" s="58"/>
    </row>
    <row r="548" spans="2:9" ht="21" customHeight="1" x14ac:dyDescent="0.5">
      <c r="B548" s="58"/>
      <c r="G548" s="58"/>
      <c r="H548" s="58"/>
      <c r="I548" s="58"/>
    </row>
    <row r="549" spans="2:9" ht="21" customHeight="1" x14ac:dyDescent="0.5">
      <c r="G549" s="58"/>
      <c r="H549" s="58"/>
      <c r="I549" s="58"/>
    </row>
    <row r="550" spans="2:9" ht="21" customHeight="1" x14ac:dyDescent="0.5">
      <c r="G550" s="58"/>
      <c r="H550" s="58"/>
      <c r="I550" s="58"/>
    </row>
    <row r="551" spans="2:9" ht="21" customHeight="1" x14ac:dyDescent="0.5">
      <c r="G551" s="58"/>
      <c r="H551" s="58"/>
      <c r="I551" s="58"/>
    </row>
    <row r="552" spans="2:9" ht="21" customHeight="1" x14ac:dyDescent="0.5">
      <c r="G552" s="58"/>
      <c r="H552" s="58"/>
      <c r="I552" s="58"/>
    </row>
    <row r="553" spans="2:9" ht="21" customHeight="1" x14ac:dyDescent="0.5"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</sheetData>
  <mergeCells count="37">
    <mergeCell ref="B204:E204"/>
    <mergeCell ref="B195:E195"/>
    <mergeCell ref="B184:E184"/>
    <mergeCell ref="D185:E185"/>
    <mergeCell ref="F194:I194"/>
    <mergeCell ref="F195:I195"/>
    <mergeCell ref="D186:E186"/>
    <mergeCell ref="D187:E187"/>
    <mergeCell ref="D188:E188"/>
    <mergeCell ref="D189:E189"/>
    <mergeCell ref="D190:E190"/>
    <mergeCell ref="D191:E191"/>
    <mergeCell ref="D192:E192"/>
    <mergeCell ref="G181:I181"/>
    <mergeCell ref="G178:I178"/>
    <mergeCell ref="C10:C11"/>
    <mergeCell ref="D10:F11"/>
    <mergeCell ref="B173:E173"/>
    <mergeCell ref="B174:E174"/>
    <mergeCell ref="I10:I11"/>
    <mergeCell ref="B176:F176"/>
    <mergeCell ref="G208:I208"/>
    <mergeCell ref="B4:I4"/>
    <mergeCell ref="B5:I5"/>
    <mergeCell ref="B6:I6"/>
    <mergeCell ref="B7:I7"/>
    <mergeCell ref="B8:I8"/>
    <mergeCell ref="G10:G11"/>
    <mergeCell ref="G179:I179"/>
    <mergeCell ref="B175:E175"/>
    <mergeCell ref="G180:I180"/>
    <mergeCell ref="B205:E205"/>
    <mergeCell ref="F196:I196"/>
    <mergeCell ref="F197:I197"/>
    <mergeCell ref="B10:B11"/>
    <mergeCell ref="H10:H11"/>
    <mergeCell ref="B194:E194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4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ฟอร์มสรุปผลการเรียน55A</vt:lpstr>
      <vt:lpstr>ฟอร์มสรุปผลการเรียน55AB</vt:lpstr>
      <vt:lpstr>ฟอร์มสรุปผลการเรียน55A!Print_Area</vt:lpstr>
      <vt:lpstr>ฟอร์มสรุปผลการเรียน55AB!Print_Area</vt:lpstr>
      <vt:lpstr>ฟอร์มสรุปผลการเรียน55A!Print_Titles</vt:lpstr>
      <vt:lpstr>ฟอร์มสรุปผลการเรียน55AB!Print_Titles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2025-10-16T09:06:32Z</dcterms:modified>
</cp:coreProperties>
</file>